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mc:AlternateContent xmlns:mc="http://schemas.openxmlformats.org/markup-compatibility/2006">
    <mc:Choice Requires="x15">
      <x15ac:absPath xmlns:x15ac="http://schemas.microsoft.com/office/spreadsheetml/2010/11/ac" url="https://ppgindustriesinc.sharepoint.com/sites/na-ir-coll/Quarterly Slides/2026/1Q Documents/"/>
    </mc:Choice>
  </mc:AlternateContent>
  <xr:revisionPtr revIDLastSave="0" documentId="8_{36CE33AC-52D9-41FC-9264-6A9AD35342FE}" xr6:coauthVersionLast="47" xr6:coauthVersionMax="47" xr10:uidLastSave="{00000000-0000-0000-0000-000000000000}"/>
  <bookViews>
    <workbookView xWindow="28680" yWindow="-120" windowWidth="38640" windowHeight="21120" tabRatio="500" xr2:uid="{00000000-000D-0000-FFFF-FFFF00000000}"/>
  </bookViews>
  <sheets>
    <sheet name="Earnings Tables" sheetId="1" r:id="rId1"/>
  </sheets>
  <definedNames>
    <definedName name="_xlnm.Print_Area" localSheetId="0">'Earnings Tables'!$A$1:$G$123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F70" i="1"/>
  <c r="G70" i="1"/>
  <c r="E16" i="1"/>
  <c r="E18" i="1" s="1"/>
  <c r="E20" i="1" s="1"/>
  <c r="E22" i="1" s="1"/>
  <c r="E105" i="1"/>
  <c r="E114" i="1" s="1"/>
  <c r="D105" i="1"/>
  <c r="D114" i="1" s="1"/>
  <c r="E99" i="1"/>
  <c r="D99" i="1"/>
  <c r="E77" i="1"/>
  <c r="E70" i="1"/>
  <c r="E52" i="1"/>
  <c r="D37" i="1"/>
  <c r="D27" i="1"/>
  <c r="E27" i="1"/>
  <c r="D16" i="1"/>
  <c r="D18" i="1" s="1"/>
  <c r="D20" i="1" s="1"/>
  <c r="D22" i="1" s="1"/>
  <c r="G77" i="1"/>
  <c r="F52" i="1" l="1"/>
  <c r="E37" i="1"/>
  <c r="F77" i="1"/>
</calcChain>
</file>

<file path=xl/sharedStrings.xml><?xml version="1.0" encoding="utf-8"?>
<sst xmlns="http://schemas.openxmlformats.org/spreadsheetml/2006/main" count="110" uniqueCount="79">
  <si>
    <t>PPG INDUSTRIES, INC. AND SUBSIDIARIES</t>
  </si>
  <si>
    <t>(All amounts in millions except per-share data)</t>
  </si>
  <si>
    <t>Three Months Ended</t>
  </si>
  <si>
    <t>Net sales</t>
  </si>
  <si>
    <t>Cost of sales, exclusive of depreciation and amortization</t>
  </si>
  <si>
    <t>Depreciation</t>
  </si>
  <si>
    <t>Amortization</t>
  </si>
  <si>
    <t>Research and development, net</t>
  </si>
  <si>
    <t>Interest expense</t>
  </si>
  <si>
    <t>Interest income</t>
  </si>
  <si>
    <t>Income before income taxes</t>
  </si>
  <si>
    <t>Income tax expense</t>
  </si>
  <si>
    <t>Income from continuing operations</t>
  </si>
  <si>
    <t>Net income (attributable to PPG)</t>
  </si>
  <si>
    <t>Earnings per common share (attributable to PPG)</t>
  </si>
  <si>
    <t>Earnings per common share (attributable to PPG) - assuming dilution</t>
  </si>
  <si>
    <t>Average shares outstanding</t>
  </si>
  <si>
    <t>Average shares outstanding - assuming dilution</t>
  </si>
  <si>
    <t>CONDENSED CONSOLIDATED BALANCE SHEET HIGHLIGHTS (unaudited)</t>
  </si>
  <si>
    <t>($ in millions)</t>
  </si>
  <si>
    <t>December 31</t>
  </si>
  <si>
    <t>Current assets:</t>
  </si>
  <si>
    <t>Cash and cash equivalents</t>
  </si>
  <si>
    <t>Short-term investments</t>
  </si>
  <si>
    <t>Receivables, net</t>
  </si>
  <si>
    <t>Inventories</t>
  </si>
  <si>
    <t>Other current assets</t>
  </si>
  <si>
    <t xml:space="preserve">     Total current assets</t>
  </si>
  <si>
    <t>Current liabilities:</t>
  </si>
  <si>
    <t>Short-term debt and current portion of long-term debt</t>
  </si>
  <si>
    <t>Accounts payable and accrued liabilities</t>
  </si>
  <si>
    <t>Current portion of operating lease liabilities</t>
  </si>
  <si>
    <t>Restructuring reserves</t>
  </si>
  <si>
    <t xml:space="preserve">     Total current liabilities</t>
  </si>
  <si>
    <t>Long-term debt</t>
  </si>
  <si>
    <t>PPG OPERATING METRICS  (unaudited)</t>
  </si>
  <si>
    <t xml:space="preserve"> </t>
  </si>
  <si>
    <t>As a percent of quarter sales, annualized</t>
  </si>
  <si>
    <t xml:space="preserve">(a) </t>
  </si>
  <si>
    <t>Operating working capital includes: (1) receivables from customers, net of allowance for doubtful accounts, (2) FIFO inventories and (3) trade liabilities.</t>
  </si>
  <si>
    <t>CONSOLIDATED BUSINESS SEGMENT INFORMATION (unaudited)</t>
  </si>
  <si>
    <t>Performance Coatings</t>
  </si>
  <si>
    <t>Industrial Coatings</t>
  </si>
  <si>
    <t>Total</t>
  </si>
  <si>
    <t>Segment income</t>
  </si>
  <si>
    <t>Items not allocated to segments</t>
  </si>
  <si>
    <t>Interest expense, net of interest income</t>
  </si>
  <si>
    <t>CONDENSED CONSOLIDATED STATEMENT OF CASH FLOWS HIGHLIGHTS (unaudited)</t>
  </si>
  <si>
    <t>Capital expenditures</t>
  </si>
  <si>
    <t>Financing activities:</t>
  </si>
  <si>
    <t>Cash used for investing activities:</t>
  </si>
  <si>
    <t>Dividends paid on PPG common stock</t>
  </si>
  <si>
    <t>Selling, general and administrative</t>
  </si>
  <si>
    <t>Net income attributable to controlling and noncontrolling interests</t>
  </si>
  <si>
    <t>CONDENSED CONSOLIDATED STATEMENT OF INCOME (unaudited)</t>
  </si>
  <si>
    <r>
      <t>Operating Working Capital</t>
    </r>
    <r>
      <rPr>
        <vertAlign val="superscript"/>
        <sz val="11"/>
        <color rgb="FF000000"/>
        <rFont val="Arial"/>
        <family val="2"/>
      </rPr>
      <t>(a)</t>
    </r>
  </si>
  <si>
    <t>Amounts attributable to PPG:</t>
  </si>
  <si>
    <t>Income from continuing operations, net of tax</t>
  </si>
  <si>
    <t xml:space="preserve">Cash from operating activities - continuing operations </t>
  </si>
  <si>
    <t xml:space="preserve">Purchase of treasury stock </t>
  </si>
  <si>
    <t>Global Architectural Coatings</t>
  </si>
  <si>
    <t>Corporate / non-segment unallocated, exclusive of depreciation and amortization</t>
  </si>
  <si>
    <t>Corporate / non-segment unallocated depreciation and amortization</t>
  </si>
  <si>
    <t>Business restructuring-related costs, net (Note A)</t>
  </si>
  <si>
    <t>Portfolio optimization (Note B)</t>
  </si>
  <si>
    <t>Note A:</t>
  </si>
  <si>
    <t>Note B:</t>
  </si>
  <si>
    <t>Note C:</t>
  </si>
  <si>
    <t xml:space="preserve">Cash from operating activities - discontinued operations </t>
  </si>
  <si>
    <t>March 31</t>
  </si>
  <si>
    <t>Net income attributable to noncontrolling interests</t>
  </si>
  <si>
    <t>Insurance recovery (Note C)</t>
  </si>
  <si>
    <t>Other income, net</t>
  </si>
  <si>
    <t>Loss from discontinued operations, net of tax</t>
  </si>
  <si>
    <t>Cash from/(used for) operating activities:</t>
  </si>
  <si>
    <t>Cash from/(used for) operating activities</t>
  </si>
  <si>
    <t>Portfolio optimization includes a $6 million charge related to the step‑up of acquired inventory in the first quarter 2026. Portfolio optimization also includes a $7 million gain recognized on the sale of a business in the first quarter 2025. There was no tax expense associated with that gain. Portfolio optimization also includes advisory, legal, accounting, valuation, other professional or consulting fees, and certain internal costs directly incurred to effect acquisitions, as well as similar fees and other costs to effect divestitures and other portfolio optimization exit actions. These costs are included in Selling, general and administrative expense on the condensed consolidated statement of income.</t>
  </si>
  <si>
    <t>Business restructuring-related costs, net include business restructuring charges, offset by releases related to previously approved programs, which are included in Other income, net on the consolidated statement of income, accelerated depreciation of certain assets, which is included in Depreciation on the consolidated statement of income, and other restructuring-related costs, which are included in Cost of sales, exclusive of depreciation and amortization, Selling, general and administrative and Other income, net on the consolidated statement of income.</t>
  </si>
  <si>
    <t xml:space="preserve">	In the first quarter 2025, the Company received reimbursement under its insurance policies for damages incurred at a southern U.S. factory from a winter storm in 2021, which is included in Other income, net on the condensed consolidated statement of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</si>
</sst>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quot;-&quot;#0;#0;_(@_)"/>
    <numFmt numFmtId="165" formatCode="&quot;$&quot;#,##0;&quot;-&quot;&quot;$&quot;#,##0;&quot;$&quot;#,##0;_(@_)"/>
    <numFmt numFmtId="166" formatCode="#,##0;&quot;-&quot;#,##0;#,##0;_(@_)"/>
    <numFmt numFmtId="167" formatCode="#0;\(#0\);#0;_(@_)"/>
    <numFmt numFmtId="168" formatCode="&quot;$&quot;#,##0_);&quot;$&quot;\(#,##0\);&quot;$&quot;&quot;-&quot;_);_(@_)"/>
    <numFmt numFmtId="169" formatCode="#,##0;\(#,##0\);&quot;-&quot;;_(@_)"/>
    <numFmt numFmtId="170" formatCode="#0.0%;&quot;-&quot;#0.0%;#0.0%;_(@_)"/>
    <numFmt numFmtId="171" formatCode="0.0"/>
    <numFmt numFmtId="172" formatCode="0.0%"/>
    <numFmt numFmtId="173" formatCode="&quot;$&quot;#,##0.00;&quot;-&quot;&quot;$&quot;#,##0.00;&quot;$&quot;#,##0.00;_(@_)"/>
  </numFmts>
  <fonts count="12" x14ac:knownFonts="1">
    <font>
      <sz val="10"/>
      <name val="Arial"/>
    </font>
    <font>
      <b/>
      <sz val="11"/>
      <color rgb="FF000000"/>
      <name val="Arial"/>
      <family val="2"/>
    </font>
    <font>
      <sz val="11"/>
      <color rgb="FF000000"/>
      <name val="Arial"/>
      <family val="2"/>
    </font>
    <font>
      <sz val="11"/>
      <name val="Arial"/>
      <family val="2"/>
    </font>
    <font>
      <u/>
      <sz val="11"/>
      <color rgb="FF000000"/>
      <name val="Arial"/>
      <family val="2"/>
    </font>
    <font>
      <sz val="10"/>
      <name val="Arial"/>
      <family val="2"/>
    </font>
    <font>
      <b/>
      <sz val="18"/>
      <color rgb="FFFF0000"/>
      <name val="Arial"/>
      <family val="2"/>
    </font>
    <font>
      <sz val="10"/>
      <color rgb="FF000000"/>
      <name val="Arial"/>
      <family val="2"/>
    </font>
    <font>
      <b/>
      <sz val="20"/>
      <color rgb="FFFF0000"/>
      <name val="Arial"/>
      <family val="2"/>
    </font>
    <font>
      <sz val="10"/>
      <name val="Arial"/>
      <family val="2"/>
    </font>
    <font>
      <b/>
      <sz val="14"/>
      <color rgb="FFFF0000"/>
      <name val="Arial"/>
      <family val="2"/>
    </font>
    <font>
      <vertAlign val="superscript"/>
      <sz val="11"/>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thin">
        <color rgb="FF000000"/>
      </top>
      <bottom style="thin">
        <color rgb="FF000000"/>
      </bottom>
      <diagonal/>
    </border>
    <border>
      <left/>
      <right/>
      <top style="double">
        <color rgb="FF000000"/>
      </top>
      <bottom style="thin">
        <color rgb="FF000000"/>
      </bottom>
      <diagonal/>
    </border>
    <border>
      <left/>
      <right/>
      <top/>
      <bottom style="double">
        <color rgb="FF000000"/>
      </bottom>
      <diagonal/>
    </border>
    <border>
      <left/>
      <right/>
      <top style="double">
        <color rgb="FF000000"/>
      </top>
      <bottom/>
      <diagonal/>
    </border>
    <border>
      <left/>
      <right/>
      <top style="thin">
        <color indexed="64"/>
      </top>
      <bottom style="double">
        <color indexed="64"/>
      </bottom>
      <diagonal/>
    </border>
  </borders>
  <cellStyleXfs count="19">
    <xf numFmtId="0" fontId="0" fillId="0" borderId="0"/>
    <xf numFmtId="43" fontId="5" fillId="0" borderId="0" applyFont="0" applyFill="0" applyBorder="0" applyAlignment="0" applyProtection="0"/>
    <xf numFmtId="9"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71">
    <xf numFmtId="0" fontId="0" fillId="0" borderId="0" xfId="0"/>
    <xf numFmtId="164" fontId="4" fillId="0" borderId="0" xfId="0" applyNumberFormat="1" applyFont="1" applyAlignment="1">
      <alignment horizontal="center" vertical="top" wrapText="1"/>
    </xf>
    <xf numFmtId="165" fontId="2" fillId="0" borderId="0" xfId="0" applyNumberFormat="1" applyFont="1" applyAlignment="1">
      <alignment vertical="top" wrapText="1"/>
    </xf>
    <xf numFmtId="165" fontId="0" fillId="0" borderId="0" xfId="0" applyNumberFormat="1"/>
    <xf numFmtId="167" fontId="2" fillId="0" borderId="1" xfId="0" applyNumberFormat="1" applyFont="1" applyBorder="1" applyAlignment="1">
      <alignment vertical="top" wrapText="1"/>
    </xf>
    <xf numFmtId="165" fontId="2" fillId="0" borderId="2" xfId="0" applyNumberFormat="1" applyFont="1" applyBorder="1" applyAlignment="1">
      <alignment vertical="top" wrapText="1"/>
    </xf>
    <xf numFmtId="165" fontId="2" fillId="0" borderId="3" xfId="0" applyNumberFormat="1" applyFont="1" applyBorder="1" applyAlignment="1">
      <alignment vertical="top" wrapText="1"/>
    </xf>
    <xf numFmtId="0" fontId="2" fillId="0" borderId="5" xfId="0" applyFont="1" applyBorder="1" applyAlignment="1">
      <alignment vertical="top" wrapText="1"/>
    </xf>
    <xf numFmtId="0" fontId="2" fillId="0" borderId="7" xfId="0" applyFont="1" applyBorder="1" applyAlignment="1">
      <alignment vertical="top" wrapText="1"/>
    </xf>
    <xf numFmtId="0" fontId="6" fillId="0" borderId="0" xfId="0" applyFont="1" applyAlignment="1">
      <alignment horizontal="right"/>
    </xf>
    <xf numFmtId="0" fontId="2" fillId="0" borderId="0" xfId="0" applyFont="1" applyAlignment="1">
      <alignment horizontal="center" vertical="top" wrapText="1"/>
    </xf>
    <xf numFmtId="168" fontId="2" fillId="0" borderId="0" xfId="0" applyNumberFormat="1" applyFont="1" applyAlignment="1">
      <alignment vertical="top" wrapText="1"/>
    </xf>
    <xf numFmtId="169" fontId="2" fillId="0" borderId="0" xfId="0" applyNumberFormat="1" applyFont="1" applyAlignment="1">
      <alignment vertical="top" wrapText="1"/>
    </xf>
    <xf numFmtId="169" fontId="2" fillId="0" borderId="1" xfId="0" applyNumberFormat="1" applyFont="1" applyBorder="1" applyAlignment="1">
      <alignment vertical="top" wrapText="1"/>
    </xf>
    <xf numFmtId="168" fontId="2" fillId="0" borderId="3" xfId="0" applyNumberFormat="1" applyFont="1" applyBorder="1" applyAlignment="1">
      <alignment vertical="top" wrapText="1"/>
    </xf>
    <xf numFmtId="170" fontId="2" fillId="0" borderId="0" xfId="0" applyNumberFormat="1" applyFont="1" applyAlignment="1">
      <alignment vertical="top" wrapText="1"/>
    </xf>
    <xf numFmtId="0" fontId="2" fillId="0" borderId="0" xfId="0" applyFont="1" applyAlignment="1">
      <alignment horizontal="left" vertical="top" wrapText="1" indent="2"/>
    </xf>
    <xf numFmtId="165" fontId="2" fillId="0" borderId="3" xfId="0" applyNumberFormat="1" applyFont="1" applyBorder="1" applyAlignment="1">
      <alignment horizontal="right" vertical="top" wrapText="1"/>
    </xf>
    <xf numFmtId="0" fontId="3" fillId="0" borderId="0" xfId="0" applyFont="1"/>
    <xf numFmtId="171" fontId="2" fillId="0" borderId="6" xfId="0" applyNumberFormat="1" applyFont="1" applyBorder="1" applyAlignment="1">
      <alignment vertical="top" wrapText="1"/>
    </xf>
    <xf numFmtId="0" fontId="8" fillId="0" borderId="0" xfId="0" applyFont="1"/>
    <xf numFmtId="172" fontId="0" fillId="0" borderId="0" xfId="2" applyNumberFormat="1" applyFont="1" applyFill="1"/>
    <xf numFmtId="0" fontId="2" fillId="0" borderId="0" xfId="0" applyFont="1" applyAlignment="1">
      <alignment vertical="top" wrapText="1"/>
    </xf>
    <xf numFmtId="167" fontId="2" fillId="0" borderId="0" xfId="0" applyNumberFormat="1" applyFont="1" applyAlignment="1">
      <alignment vertical="top" wrapText="1"/>
    </xf>
    <xf numFmtId="0" fontId="10" fillId="0" borderId="0" xfId="0" applyFont="1"/>
    <xf numFmtId="166" fontId="2" fillId="0" borderId="0" xfId="0" applyNumberFormat="1" applyFont="1" applyAlignment="1">
      <alignment vertical="top" wrapText="1"/>
    </xf>
    <xf numFmtId="0" fontId="7" fillId="0" borderId="0" xfId="0" applyFont="1" applyAlignment="1">
      <alignment horizontal="left" vertical="top" wrapText="1"/>
    </xf>
    <xf numFmtId="0" fontId="2" fillId="0" borderId="1" xfId="0" applyFont="1" applyBorder="1" applyAlignment="1">
      <alignment vertical="top" wrapText="1"/>
    </xf>
    <xf numFmtId="0" fontId="5" fillId="0" borderId="0" xfId="0" applyFont="1"/>
    <xf numFmtId="49" fontId="2" fillId="0" borderId="0" xfId="0" applyNumberFormat="1" applyFont="1" applyAlignment="1">
      <alignment horizontal="center" vertical="top" wrapText="1"/>
    </xf>
    <xf numFmtId="0" fontId="1" fillId="0" borderId="0" xfId="0" applyFont="1" applyAlignment="1">
      <alignment horizontal="left" vertical="top" wrapText="1"/>
    </xf>
    <xf numFmtId="0" fontId="2" fillId="0" borderId="4" xfId="0" applyFont="1" applyBorder="1" applyAlignment="1">
      <alignment vertical="top" wrapText="1"/>
    </xf>
    <xf numFmtId="0" fontId="2" fillId="0" borderId="2" xfId="0" applyFont="1" applyBorder="1" applyAlignment="1">
      <alignment vertical="top" wrapText="1"/>
    </xf>
    <xf numFmtId="0" fontId="0" fillId="0" borderId="0" xfId="0" applyAlignment="1">
      <alignment vertical="center" wrapText="1"/>
    </xf>
    <xf numFmtId="43" fontId="2" fillId="0" borderId="0" xfId="1" applyFont="1" applyFill="1" applyBorder="1" applyAlignment="1">
      <alignment vertical="top" wrapText="1"/>
    </xf>
    <xf numFmtId="173" fontId="2" fillId="0" borderId="0" xfId="0" applyNumberFormat="1" applyFont="1" applyAlignment="1">
      <alignment vertical="top" wrapText="1"/>
    </xf>
    <xf numFmtId="43" fontId="3" fillId="0" borderId="0" xfId="1" applyFont="1" applyAlignment="1">
      <alignment vertical="center" wrapText="1"/>
    </xf>
    <xf numFmtId="173" fontId="2" fillId="0" borderId="8" xfId="1" applyNumberFormat="1" applyFont="1" applyFill="1" applyBorder="1" applyAlignment="1">
      <alignment vertical="top" wrapText="1"/>
    </xf>
    <xf numFmtId="168" fontId="2" fillId="0" borderId="8" xfId="0" applyNumberFormat="1" applyFont="1" applyBorder="1" applyAlignment="1">
      <alignment vertical="top" wrapText="1"/>
    </xf>
    <xf numFmtId="168" fontId="2" fillId="0" borderId="6" xfId="0" applyNumberFormat="1" applyFont="1" applyBorder="1" applyAlignment="1">
      <alignment vertical="top" wrapText="1"/>
    </xf>
    <xf numFmtId="0" fontId="4" fillId="0" borderId="0" xfId="0" applyFont="1" applyAlignment="1">
      <alignment horizontal="center" vertical="top" wrapText="1"/>
    </xf>
    <xf numFmtId="164" fontId="4" fillId="0" borderId="0" xfId="0" applyNumberFormat="1" applyFont="1" applyAlignment="1">
      <alignment horizontal="center" wrapText="1"/>
    </xf>
    <xf numFmtId="0" fontId="2" fillId="0" borderId="0" xfId="0" applyFont="1" applyAlignment="1">
      <alignment horizontal="left" vertical="top" wrapText="1"/>
    </xf>
    <xf numFmtId="0" fontId="3" fillId="0" borderId="0" xfId="0" applyFont="1" applyAlignment="1">
      <alignment horizontal="left"/>
    </xf>
    <xf numFmtId="16" fontId="0" fillId="0" borderId="0" xfId="0" applyNumberFormat="1" applyAlignment="1">
      <alignment vertical="center" wrapText="1"/>
    </xf>
    <xf numFmtId="0" fontId="5" fillId="0" borderId="0" xfId="0" applyFont="1" applyAlignment="1">
      <alignment vertical="center" wrapText="1"/>
    </xf>
    <xf numFmtId="173" fontId="2" fillId="0" borderId="3" xfId="0" applyNumberFormat="1" applyFont="1" applyBorder="1" applyAlignment="1">
      <alignment vertical="top" wrapText="1"/>
    </xf>
    <xf numFmtId="0" fontId="3" fillId="0" borderId="0" xfId="0" applyFont="1" applyAlignment="1">
      <alignment horizontal="center" wrapText="1"/>
    </xf>
    <xf numFmtId="49" fontId="3" fillId="0" borderId="0" xfId="0" applyNumberFormat="1" applyFont="1" applyAlignment="1">
      <alignment horizontal="center" wrapText="1"/>
    </xf>
    <xf numFmtId="0" fontId="2" fillId="0" borderId="0" xfId="0" applyFont="1" applyAlignment="1">
      <alignment horizontal="left" vertical="top" wrapText="1"/>
    </xf>
    <xf numFmtId="0" fontId="3" fillId="0" borderId="0" xfId="0" applyFont="1" applyAlignment="1">
      <alignment horizontal="left"/>
    </xf>
    <xf numFmtId="0" fontId="2" fillId="0" borderId="0" xfId="0" applyFont="1" applyAlignment="1">
      <alignment vertical="top" wrapText="1"/>
    </xf>
    <xf numFmtId="0" fontId="3" fillId="0" borderId="0" xfId="0" applyFont="1"/>
    <xf numFmtId="0" fontId="0" fillId="0" borderId="0" xfId="0"/>
    <xf numFmtId="0" fontId="2" fillId="0" borderId="0" xfId="0" applyFont="1" applyAlignment="1">
      <alignment horizontal="center" vertical="top" wrapText="1"/>
    </xf>
    <xf numFmtId="49" fontId="3" fillId="0" borderId="0" xfId="0" applyNumberFormat="1" applyFont="1"/>
    <xf numFmtId="0" fontId="1" fillId="0" borderId="0" xfId="0" applyFont="1" applyAlignment="1">
      <alignment vertical="top" wrapText="1"/>
    </xf>
    <xf numFmtId="0" fontId="7" fillId="0" borderId="0" xfId="0" applyFont="1" applyAlignment="1">
      <alignment horizontal="left" vertical="top" wrapText="1"/>
    </xf>
    <xf numFmtId="0" fontId="2" fillId="0" borderId="8" xfId="0" applyFont="1" applyBorder="1" applyAlignment="1">
      <alignment vertical="top" wrapText="1"/>
    </xf>
    <xf numFmtId="0" fontId="0" fillId="0" borderId="8" xfId="0" applyBorder="1"/>
    <xf numFmtId="0" fontId="2" fillId="0" borderId="1" xfId="0" applyFont="1" applyBorder="1" applyAlignment="1">
      <alignment vertical="top" wrapText="1"/>
    </xf>
    <xf numFmtId="0" fontId="2" fillId="0" borderId="2" xfId="0" applyFont="1" applyBorder="1" applyAlignment="1">
      <alignment vertical="top" wrapText="1"/>
    </xf>
    <xf numFmtId="0" fontId="2" fillId="0" borderId="0" xfId="0" applyFont="1" applyAlignment="1">
      <alignment horizontal="center" wrapText="1"/>
    </xf>
    <xf numFmtId="49" fontId="2" fillId="0" borderId="0" xfId="0" applyNumberFormat="1" applyFont="1" applyAlignment="1">
      <alignment horizontal="center" wrapText="1"/>
    </xf>
    <xf numFmtId="0" fontId="2" fillId="0" borderId="4" xfId="0" applyFont="1" applyBorder="1" applyAlignment="1">
      <alignmen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5" fillId="0" borderId="0" xfId="0" applyFont="1"/>
    <xf numFmtId="0" fontId="2" fillId="0" borderId="6" xfId="0" applyFont="1" applyBorder="1" applyAlignment="1">
      <alignment vertical="top" wrapText="1"/>
    </xf>
    <xf numFmtId="0" fontId="1" fillId="0" borderId="0" xfId="0" applyFont="1" applyAlignment="1">
      <alignment vertical="top"/>
    </xf>
    <xf numFmtId="0" fontId="1" fillId="0" borderId="0" xfId="0" applyFont="1" applyAlignment="1">
      <alignment horizontal="left" vertical="top" wrapText="1"/>
    </xf>
  </cellXfs>
  <cellStyles count="19">
    <cellStyle name="Comma" xfId="1" builtinId="3"/>
    <cellStyle name="Comma 2" xfId="3" xr:uid="{00000000-0005-0000-0000-000001000000}"/>
    <cellStyle name="Comma 2 2" xfId="4" xr:uid="{00000000-0005-0000-0000-000002000000}"/>
    <cellStyle name="Comma 3" xfId="5" xr:uid="{00000000-0005-0000-0000-000003000000}"/>
    <cellStyle name="Comma 3 2" xfId="6" xr:uid="{00000000-0005-0000-0000-000004000000}"/>
    <cellStyle name="Comma 4" xfId="7" xr:uid="{00000000-0005-0000-0000-000005000000}"/>
    <cellStyle name="Currency 2" xfId="8" xr:uid="{00000000-0005-0000-0000-000006000000}"/>
    <cellStyle name="Currency 3" xfId="9" xr:uid="{00000000-0005-0000-0000-000007000000}"/>
    <cellStyle name="Normal" xfId="0" builtinId="0"/>
    <cellStyle name="Normal 2" xfId="10" xr:uid="{00000000-0005-0000-0000-000009000000}"/>
    <cellStyle name="Normal 3" xfId="11" xr:uid="{00000000-0005-0000-0000-00000A000000}"/>
    <cellStyle name="Normal 3 2" xfId="12" xr:uid="{00000000-0005-0000-0000-00000B000000}"/>
    <cellStyle name="Percent" xfId="2" builtinId="5"/>
    <cellStyle name="Percent 2" xfId="13" xr:uid="{00000000-0005-0000-0000-00000E000000}"/>
    <cellStyle name="Percent 2 2" xfId="14" xr:uid="{00000000-0005-0000-0000-00000F000000}"/>
    <cellStyle name="Percent 3" xfId="15" xr:uid="{00000000-0005-0000-0000-000010000000}"/>
    <cellStyle name="Percent 4" xfId="16" xr:uid="{00000000-0005-0000-0000-000011000000}"/>
    <cellStyle name="Percent 4 2" xfId="17" xr:uid="{00000000-0005-0000-0000-000012000000}"/>
    <cellStyle name="Percent 5" xfId="18" xr:uid="{00000000-0005-0000-0000-000013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9"/>
  <sheetViews>
    <sheetView tabSelected="1" showRuler="0" zoomScale="95" zoomScaleNormal="100" workbookViewId="0">
      <selection activeCell="N15" sqref="N15"/>
    </sheetView>
  </sheetViews>
  <sheetFormatPr defaultColWidth="13.7109375" defaultRowHeight="12.75" x14ac:dyDescent="0.2"/>
  <cols>
    <col min="1" max="1" width="2" customWidth="1"/>
    <col min="2" max="2" width="3.28515625" customWidth="1"/>
    <col min="3" max="3" width="69.7109375" customWidth="1"/>
    <col min="4" max="5" width="15.5703125" customWidth="1"/>
    <col min="6" max="7" width="15.85546875" customWidth="1"/>
    <col min="8" max="14" width="9.28515625" customWidth="1"/>
  </cols>
  <sheetData>
    <row r="1" spans="2:11" ht="15.75" customHeight="1" x14ac:dyDescent="0.4">
      <c r="B1" s="56" t="s">
        <v>0</v>
      </c>
      <c r="C1" s="53"/>
      <c r="D1" s="20"/>
      <c r="E1" s="20"/>
      <c r="G1" s="24"/>
    </row>
    <row r="2" spans="2:11" x14ac:dyDescent="0.2">
      <c r="B2" s="56" t="s">
        <v>54</v>
      </c>
      <c r="C2" s="53"/>
    </row>
    <row r="3" spans="2:11" x14ac:dyDescent="0.2">
      <c r="B3" s="51" t="s">
        <v>1</v>
      </c>
      <c r="C3" s="53"/>
    </row>
    <row r="4" spans="2:11" ht="12.95" customHeight="1" x14ac:dyDescent="0.2">
      <c r="D4" s="62" t="s">
        <v>2</v>
      </c>
      <c r="E4" s="62"/>
    </row>
    <row r="5" spans="2:11" ht="12.95" customHeight="1" x14ac:dyDescent="0.2">
      <c r="D5" s="63" t="s">
        <v>69</v>
      </c>
      <c r="E5" s="63"/>
      <c r="H5" s="33"/>
    </row>
    <row r="6" spans="2:11" ht="14.25" x14ac:dyDescent="0.2">
      <c r="D6" s="1">
        <v>2026</v>
      </c>
      <c r="E6" s="1">
        <v>2025</v>
      </c>
      <c r="H6" s="33"/>
    </row>
    <row r="7" spans="2:11" ht="14.25" x14ac:dyDescent="0.2">
      <c r="B7" s="51" t="s">
        <v>3</v>
      </c>
      <c r="C7" s="53"/>
      <c r="D7" s="2">
        <v>3930</v>
      </c>
      <c r="E7" s="2">
        <v>3684</v>
      </c>
      <c r="H7" s="33"/>
    </row>
    <row r="8" spans="2:11" ht="14.25" x14ac:dyDescent="0.2">
      <c r="B8" s="51" t="s">
        <v>4</v>
      </c>
      <c r="C8" s="53"/>
      <c r="D8" s="25">
        <v>2275</v>
      </c>
      <c r="E8" s="25">
        <v>2142</v>
      </c>
      <c r="H8" s="33"/>
    </row>
    <row r="9" spans="2:11" ht="14.25" customHeight="1" x14ac:dyDescent="0.2">
      <c r="B9" s="51" t="s">
        <v>52</v>
      </c>
      <c r="C9" s="53"/>
      <c r="D9" s="25">
        <v>885</v>
      </c>
      <c r="E9" s="25">
        <v>838</v>
      </c>
      <c r="H9" s="33"/>
    </row>
    <row r="10" spans="2:11" ht="14.25" x14ac:dyDescent="0.2">
      <c r="B10" s="51" t="s">
        <v>5</v>
      </c>
      <c r="C10" s="53"/>
      <c r="D10" s="25">
        <v>105</v>
      </c>
      <c r="E10" s="25">
        <v>89</v>
      </c>
      <c r="H10" s="33"/>
    </row>
    <row r="11" spans="2:11" ht="14.25" x14ac:dyDescent="0.2">
      <c r="B11" s="51" t="s">
        <v>6</v>
      </c>
      <c r="C11" s="53"/>
      <c r="D11" s="25">
        <v>27</v>
      </c>
      <c r="E11" s="25">
        <v>32</v>
      </c>
      <c r="H11" s="33"/>
    </row>
    <row r="12" spans="2:11" ht="14.25" x14ac:dyDescent="0.2">
      <c r="B12" s="51" t="s">
        <v>7</v>
      </c>
      <c r="C12" s="53"/>
      <c r="D12" s="25">
        <v>113</v>
      </c>
      <c r="E12" s="25">
        <v>102</v>
      </c>
      <c r="H12" s="33"/>
    </row>
    <row r="13" spans="2:11" ht="14.25" x14ac:dyDescent="0.2">
      <c r="B13" s="51" t="s">
        <v>8</v>
      </c>
      <c r="C13" s="53"/>
      <c r="D13" s="25">
        <v>61</v>
      </c>
      <c r="E13" s="25">
        <v>56</v>
      </c>
      <c r="H13" s="33"/>
    </row>
    <row r="14" spans="2:11" ht="14.25" x14ac:dyDescent="0.2">
      <c r="B14" s="51" t="s">
        <v>9</v>
      </c>
      <c r="C14" s="53"/>
      <c r="D14" s="23">
        <v>-37</v>
      </c>
      <c r="E14" s="23">
        <v>-43</v>
      </c>
      <c r="H14" s="3"/>
    </row>
    <row r="15" spans="2:11" ht="14.1" customHeight="1" x14ac:dyDescent="0.2">
      <c r="B15" s="60" t="s">
        <v>72</v>
      </c>
      <c r="C15" s="53"/>
      <c r="D15" s="4">
        <v>-16</v>
      </c>
      <c r="E15" s="4">
        <v>-34</v>
      </c>
      <c r="F15" s="33"/>
      <c r="H15" s="3"/>
    </row>
    <row r="16" spans="2:11" ht="14.25" x14ac:dyDescent="0.2">
      <c r="B16" s="61" t="s">
        <v>10</v>
      </c>
      <c r="C16" s="61"/>
      <c r="D16" s="5">
        <f>D7-SUM(D8:D15)</f>
        <v>517</v>
      </c>
      <c r="E16" s="5">
        <f t="shared" ref="E16" si="0">E7-SUM(E8:E15)</f>
        <v>502</v>
      </c>
      <c r="F16" s="33"/>
      <c r="G16" s="3"/>
      <c r="H16" s="3"/>
      <c r="I16" s="3"/>
      <c r="J16" s="3"/>
      <c r="K16" s="3"/>
    </row>
    <row r="17" spans="1:11" ht="14.25" x14ac:dyDescent="0.2">
      <c r="B17" s="60" t="s">
        <v>11</v>
      </c>
      <c r="C17" s="53"/>
      <c r="D17" s="4">
        <v>132</v>
      </c>
      <c r="E17" s="4">
        <v>122</v>
      </c>
    </row>
    <row r="18" spans="1:11" ht="14.25" x14ac:dyDescent="0.2">
      <c r="B18" s="61" t="s">
        <v>12</v>
      </c>
      <c r="C18" s="61"/>
      <c r="D18" s="5">
        <f t="shared" ref="D18:E18" si="1">D16-D17</f>
        <v>385</v>
      </c>
      <c r="E18" s="5">
        <f t="shared" si="1"/>
        <v>380</v>
      </c>
      <c r="F18" s="3"/>
    </row>
    <row r="19" spans="1:11" ht="14.25" x14ac:dyDescent="0.2">
      <c r="B19" s="60" t="s">
        <v>73</v>
      </c>
      <c r="C19" s="53"/>
      <c r="D19" s="12">
        <v>0</v>
      </c>
      <c r="E19" s="12">
        <v>-2</v>
      </c>
    </row>
    <row r="20" spans="1:11" ht="14.25" x14ac:dyDescent="0.2">
      <c r="B20" s="65" t="s">
        <v>53</v>
      </c>
      <c r="C20" s="65"/>
      <c r="D20" s="5">
        <f>D18+D19</f>
        <v>385</v>
      </c>
      <c r="E20" s="5">
        <f t="shared" ref="E20" si="2">E18+E19</f>
        <v>378</v>
      </c>
    </row>
    <row r="21" spans="1:11" ht="14.25" x14ac:dyDescent="0.2">
      <c r="C21" s="27" t="s">
        <v>70</v>
      </c>
      <c r="D21" s="4">
        <v>-3</v>
      </c>
      <c r="E21" s="4">
        <v>-5</v>
      </c>
    </row>
    <row r="22" spans="1:11" ht="15" thickBot="1" x14ac:dyDescent="0.25">
      <c r="B22" s="66" t="s">
        <v>13</v>
      </c>
      <c r="C22" s="66"/>
      <c r="D22" s="6">
        <f>D21+D20</f>
        <v>382</v>
      </c>
      <c r="E22" s="6">
        <f t="shared" ref="E22" si="3">E21+E20</f>
        <v>373</v>
      </c>
    </row>
    <row r="23" spans="1:11" ht="15" thickTop="1" x14ac:dyDescent="0.2">
      <c r="B23" s="7"/>
      <c r="C23" s="7"/>
      <c r="D23" s="7"/>
    </row>
    <row r="24" spans="1:11" ht="14.25" x14ac:dyDescent="0.2">
      <c r="A24" s="28"/>
      <c r="B24" s="64" t="s">
        <v>56</v>
      </c>
      <c r="C24" s="64"/>
      <c r="D24" s="31"/>
      <c r="E24" s="31"/>
      <c r="F24" s="28"/>
      <c r="G24" s="28"/>
      <c r="H24" s="28"/>
      <c r="I24" s="28"/>
      <c r="J24" s="28"/>
      <c r="K24" s="28"/>
    </row>
    <row r="25" spans="1:11" ht="14.25" x14ac:dyDescent="0.2">
      <c r="A25" s="67"/>
      <c r="B25" s="67"/>
      <c r="C25" s="32" t="s">
        <v>57</v>
      </c>
      <c r="D25" s="2">
        <v>382</v>
      </c>
      <c r="E25" s="2">
        <v>375</v>
      </c>
      <c r="F25" s="28"/>
      <c r="G25" s="28"/>
      <c r="H25" s="28"/>
      <c r="I25" s="28"/>
      <c r="J25" s="28"/>
      <c r="K25" s="28"/>
    </row>
    <row r="26" spans="1:11" ht="14.25" x14ac:dyDescent="0.2">
      <c r="A26" s="67"/>
      <c r="B26" s="67"/>
      <c r="C26" s="27" t="s">
        <v>73</v>
      </c>
      <c r="D26" s="12">
        <v>0</v>
      </c>
      <c r="E26" s="4">
        <v>-2</v>
      </c>
      <c r="F26" s="28"/>
      <c r="G26" s="28"/>
      <c r="H26" s="28"/>
      <c r="I26" s="28"/>
      <c r="J26" s="28"/>
      <c r="K26" s="28"/>
    </row>
    <row r="27" spans="1:11" ht="14.45" customHeight="1" thickBot="1" x14ac:dyDescent="0.25">
      <c r="A27" s="28"/>
      <c r="B27" s="66" t="s">
        <v>13</v>
      </c>
      <c r="C27" s="66"/>
      <c r="D27" s="6">
        <f t="shared" ref="D27:E27" si="4">SUM(D25:D26)</f>
        <v>382</v>
      </c>
      <c r="E27" s="6">
        <f t="shared" si="4"/>
        <v>373</v>
      </c>
      <c r="F27" s="28"/>
      <c r="G27" s="28"/>
      <c r="H27" s="28"/>
      <c r="I27" s="28"/>
      <c r="J27" s="28"/>
      <c r="K27" s="28"/>
    </row>
    <row r="28" spans="1:11" ht="15" thickTop="1" x14ac:dyDescent="0.2">
      <c r="B28" s="22"/>
      <c r="C28" s="22"/>
      <c r="D28" s="22"/>
    </row>
    <row r="29" spans="1:11" ht="14.25" x14ac:dyDescent="0.2">
      <c r="A29" s="28"/>
      <c r="B29" s="64" t="s">
        <v>14</v>
      </c>
      <c r="C29" s="64"/>
      <c r="D29" s="31"/>
      <c r="E29" s="31"/>
      <c r="F29" s="28"/>
      <c r="G29" s="28"/>
      <c r="H29" s="28"/>
      <c r="I29" s="28"/>
      <c r="J29" s="28"/>
      <c r="K29" s="28"/>
    </row>
    <row r="30" spans="1:11" ht="14.25" x14ac:dyDescent="0.2">
      <c r="A30" s="67"/>
      <c r="B30" s="67"/>
      <c r="C30" s="32" t="s">
        <v>57</v>
      </c>
      <c r="D30" s="35">
        <v>1.71</v>
      </c>
      <c r="E30" s="35">
        <v>1.64</v>
      </c>
      <c r="G30" s="33"/>
      <c r="I30" s="28"/>
      <c r="J30" s="28"/>
      <c r="K30" s="28"/>
    </row>
    <row r="31" spans="1:11" ht="14.25" x14ac:dyDescent="0.2">
      <c r="A31" s="67"/>
      <c r="B31" s="67"/>
      <c r="C31" s="27" t="s">
        <v>73</v>
      </c>
      <c r="D31" s="36">
        <v>0</v>
      </c>
      <c r="E31" s="36">
        <v>-0.01</v>
      </c>
      <c r="G31" s="33"/>
      <c r="I31" s="28"/>
      <c r="J31" s="28"/>
      <c r="K31" s="28"/>
    </row>
    <row r="32" spans="1:11" ht="14.45" customHeight="1" thickBot="1" x14ac:dyDescent="0.25">
      <c r="B32" s="66" t="s">
        <v>13</v>
      </c>
      <c r="C32" s="66"/>
      <c r="D32" s="46">
        <f t="shared" ref="D32" si="5">SUM(D30:D31)</f>
        <v>1.71</v>
      </c>
      <c r="E32" s="37">
        <v>1.63</v>
      </c>
    </row>
    <row r="33" spans="1:11" ht="15" thickTop="1" x14ac:dyDescent="0.2">
      <c r="B33" s="27"/>
      <c r="C33" s="27"/>
      <c r="D33" s="34"/>
      <c r="E33" s="34"/>
    </row>
    <row r="34" spans="1:11" ht="14.25" x14ac:dyDescent="0.2">
      <c r="A34" s="28"/>
      <c r="B34" s="64" t="s">
        <v>15</v>
      </c>
      <c r="C34" s="64"/>
      <c r="D34" s="31"/>
      <c r="E34" s="31"/>
      <c r="F34" s="28"/>
      <c r="G34" s="28"/>
      <c r="H34" s="28"/>
      <c r="I34" s="28"/>
      <c r="J34" s="28"/>
      <c r="K34" s="28"/>
    </row>
    <row r="35" spans="1:11" ht="14.25" x14ac:dyDescent="0.2">
      <c r="A35" s="67"/>
      <c r="B35" s="67"/>
      <c r="C35" s="32" t="s">
        <v>57</v>
      </c>
      <c r="D35" s="35">
        <v>1.7</v>
      </c>
      <c r="E35" s="35">
        <v>1.64</v>
      </c>
      <c r="G35" s="33"/>
      <c r="I35" s="28"/>
      <c r="J35" s="28"/>
      <c r="K35" s="28"/>
    </row>
    <row r="36" spans="1:11" ht="14.25" x14ac:dyDescent="0.2">
      <c r="A36" s="67"/>
      <c r="B36" s="67"/>
      <c r="C36" s="27" t="s">
        <v>73</v>
      </c>
      <c r="D36" s="36">
        <v>0</v>
      </c>
      <c r="E36" s="36">
        <v>-0.01</v>
      </c>
      <c r="G36" s="33"/>
      <c r="I36" s="28"/>
      <c r="J36" s="28"/>
      <c r="K36" s="28"/>
    </row>
    <row r="37" spans="1:11" ht="14.45" customHeight="1" thickBot="1" x14ac:dyDescent="0.25">
      <c r="B37" s="66" t="s">
        <v>13</v>
      </c>
      <c r="C37" s="66"/>
      <c r="D37" s="37">
        <f>SUM(D35:D36)</f>
        <v>1.7</v>
      </c>
      <c r="E37" s="37">
        <f>SUM(E35:E36)</f>
        <v>1.63</v>
      </c>
    </row>
    <row r="38" spans="1:11" ht="15" thickTop="1" x14ac:dyDescent="0.2">
      <c r="B38" s="8"/>
      <c r="C38" s="8"/>
      <c r="D38" s="8"/>
      <c r="E38" s="8"/>
    </row>
    <row r="39" spans="1:11" ht="15" thickBot="1" x14ac:dyDescent="0.25">
      <c r="B39" s="68" t="s">
        <v>16</v>
      </c>
      <c r="C39" s="53"/>
      <c r="D39" s="19">
        <v>223.7</v>
      </c>
      <c r="E39" s="19">
        <v>228</v>
      </c>
    </row>
    <row r="40" spans="1:11" ht="15" thickTop="1" x14ac:dyDescent="0.2">
      <c r="B40" s="8"/>
      <c r="C40" s="8"/>
      <c r="D40" s="8"/>
      <c r="E40" s="8"/>
    </row>
    <row r="41" spans="1:11" ht="15" thickBot="1" x14ac:dyDescent="0.25">
      <c r="B41" s="68" t="s">
        <v>17</v>
      </c>
      <c r="C41" s="53"/>
      <c r="D41" s="19">
        <v>224.4</v>
      </c>
      <c r="E41" s="19">
        <v>228.9</v>
      </c>
    </row>
    <row r="42" spans="1:11" ht="15" thickTop="1" x14ac:dyDescent="0.2">
      <c r="B42" s="8"/>
      <c r="C42" s="8"/>
      <c r="D42" s="8"/>
      <c r="E42" s="22"/>
    </row>
    <row r="43" spans="1:11" ht="15" customHeight="1" x14ac:dyDescent="0.35">
      <c r="B43" s="69" t="s">
        <v>0</v>
      </c>
      <c r="C43" s="53"/>
      <c r="G43" s="9"/>
    </row>
    <row r="44" spans="1:11" ht="15" x14ac:dyDescent="0.2">
      <c r="B44" s="70" t="s">
        <v>47</v>
      </c>
      <c r="C44" s="70"/>
      <c r="D44" s="70"/>
      <c r="E44" s="30"/>
    </row>
    <row r="45" spans="1:11" x14ac:dyDescent="0.2">
      <c r="B45" s="51" t="s">
        <v>19</v>
      </c>
      <c r="C45" s="67"/>
    </row>
    <row r="46" spans="1:11" ht="14.25" customHeight="1" x14ac:dyDescent="0.2">
      <c r="B46" s="22"/>
      <c r="C46" s="28"/>
      <c r="E46" s="47" t="s">
        <v>2</v>
      </c>
      <c r="F46" s="47"/>
    </row>
    <row r="47" spans="1:11" ht="14.25" x14ac:dyDescent="0.2">
      <c r="C47" t="s">
        <v>36</v>
      </c>
      <c r="E47" s="48" t="s">
        <v>69</v>
      </c>
      <c r="F47" s="48"/>
    </row>
    <row r="48" spans="1:11" ht="14.25" x14ac:dyDescent="0.2">
      <c r="E48" s="1">
        <v>2026</v>
      </c>
      <c r="F48" s="1">
        <v>2025</v>
      </c>
    </row>
    <row r="49" spans="2:7" ht="14.25" x14ac:dyDescent="0.2">
      <c r="B49" s="51" t="s">
        <v>74</v>
      </c>
      <c r="C49" s="53"/>
      <c r="D49" s="11"/>
      <c r="E49" s="11"/>
      <c r="F49" s="11"/>
    </row>
    <row r="50" spans="2:7" ht="14.25" x14ac:dyDescent="0.2">
      <c r="B50" s="22"/>
      <c r="C50" s="22" t="s">
        <v>58</v>
      </c>
      <c r="D50" s="11"/>
      <c r="E50" s="11">
        <v>33</v>
      </c>
      <c r="F50" s="11">
        <v>-16</v>
      </c>
    </row>
    <row r="51" spans="2:7" ht="14.25" x14ac:dyDescent="0.2">
      <c r="B51" s="22"/>
      <c r="C51" s="22" t="s">
        <v>68</v>
      </c>
      <c r="D51" s="11"/>
      <c r="E51" s="11">
        <v>0</v>
      </c>
      <c r="F51" s="11">
        <v>-2</v>
      </c>
    </row>
    <row r="52" spans="2:7" ht="15" thickBot="1" x14ac:dyDescent="0.25">
      <c r="B52" s="51" t="s">
        <v>75</v>
      </c>
      <c r="C52" s="53"/>
      <c r="D52" s="11"/>
      <c r="E52" s="38">
        <f>SUM(E50:E51)</f>
        <v>33</v>
      </c>
      <c r="F52" s="38">
        <f>SUM(F50:F51)</f>
        <v>-18</v>
      </c>
    </row>
    <row r="53" spans="2:7" ht="15" thickTop="1" x14ac:dyDescent="0.2">
      <c r="B53" s="51" t="s">
        <v>50</v>
      </c>
      <c r="C53" s="53"/>
      <c r="D53" s="2"/>
      <c r="E53" s="2"/>
      <c r="F53" s="2"/>
      <c r="G53" s="2"/>
    </row>
    <row r="54" spans="2:7" ht="14.25" x14ac:dyDescent="0.2">
      <c r="C54" s="22" t="s">
        <v>48</v>
      </c>
      <c r="D54" s="11"/>
      <c r="E54" s="11">
        <v>196</v>
      </c>
      <c r="F54" s="11">
        <v>209</v>
      </c>
      <c r="G54" s="11"/>
    </row>
    <row r="55" spans="2:7" ht="14.25" x14ac:dyDescent="0.2">
      <c r="B55" s="51" t="s">
        <v>49</v>
      </c>
      <c r="C55" s="53"/>
      <c r="D55" s="22"/>
      <c r="E55" s="22"/>
      <c r="F55" s="22"/>
      <c r="G55" s="22"/>
    </row>
    <row r="56" spans="2:7" ht="14.25" x14ac:dyDescent="0.2">
      <c r="C56" s="22" t="s">
        <v>51</v>
      </c>
      <c r="D56" s="11"/>
      <c r="E56" s="11">
        <v>159</v>
      </c>
      <c r="F56" s="11">
        <v>154</v>
      </c>
      <c r="G56" s="11"/>
    </row>
    <row r="57" spans="2:7" ht="14.25" x14ac:dyDescent="0.2">
      <c r="C57" s="22" t="s">
        <v>59</v>
      </c>
      <c r="D57" s="11"/>
      <c r="E57" s="11">
        <v>96</v>
      </c>
      <c r="F57" s="11">
        <v>394</v>
      </c>
      <c r="G57" s="11"/>
    </row>
    <row r="58" spans="2:7" ht="14.25" x14ac:dyDescent="0.2">
      <c r="B58" s="22"/>
      <c r="C58" s="22"/>
      <c r="D58" s="22"/>
      <c r="E58" s="22"/>
    </row>
    <row r="59" spans="2:7" ht="15" customHeight="1" x14ac:dyDescent="0.35">
      <c r="B59" s="56" t="s">
        <v>0</v>
      </c>
      <c r="C59" s="53"/>
      <c r="G59" s="9"/>
    </row>
    <row r="60" spans="2:7" x14ac:dyDescent="0.2">
      <c r="B60" s="56" t="s">
        <v>18</v>
      </c>
      <c r="C60" s="53"/>
    </row>
    <row r="61" spans="2:7" x14ac:dyDescent="0.2">
      <c r="B61" s="56" t="s">
        <v>19</v>
      </c>
      <c r="C61" s="53"/>
    </row>
    <row r="62" spans="2:7" ht="14.25" x14ac:dyDescent="0.2">
      <c r="E62" s="29" t="s">
        <v>69</v>
      </c>
      <c r="F62" s="10" t="s">
        <v>20</v>
      </c>
      <c r="G62" s="29" t="s">
        <v>69</v>
      </c>
    </row>
    <row r="63" spans="2:7" ht="14.25" x14ac:dyDescent="0.2">
      <c r="E63" s="41">
        <v>2026</v>
      </c>
      <c r="F63" s="41">
        <v>2025</v>
      </c>
      <c r="G63" s="40">
        <v>2026</v>
      </c>
    </row>
    <row r="64" spans="2:7" x14ac:dyDescent="0.2">
      <c r="B64" s="51" t="s">
        <v>21</v>
      </c>
      <c r="C64" s="53"/>
    </row>
    <row r="65" spans="2:11" ht="14.25" x14ac:dyDescent="0.2">
      <c r="C65" s="22" t="s">
        <v>22</v>
      </c>
      <c r="E65" s="11">
        <v>1573</v>
      </c>
      <c r="F65" s="11">
        <v>2163</v>
      </c>
      <c r="G65" s="11">
        <v>1830</v>
      </c>
      <c r="I65" s="33"/>
      <c r="J65" s="33"/>
      <c r="K65" s="33"/>
    </row>
    <row r="66" spans="2:11" ht="14.25" x14ac:dyDescent="0.2">
      <c r="C66" s="22" t="s">
        <v>23</v>
      </c>
      <c r="E66" s="12">
        <v>51</v>
      </c>
      <c r="F66" s="12">
        <v>56</v>
      </c>
      <c r="G66" s="12">
        <v>63</v>
      </c>
      <c r="I66" s="33"/>
      <c r="J66" s="33"/>
      <c r="K66" s="33"/>
    </row>
    <row r="67" spans="2:11" ht="14.25" x14ac:dyDescent="0.2">
      <c r="C67" s="22" t="s">
        <v>24</v>
      </c>
      <c r="E67" s="12">
        <v>3676</v>
      </c>
      <c r="F67" s="12">
        <v>3336</v>
      </c>
      <c r="G67" s="12">
        <v>3429</v>
      </c>
      <c r="I67" s="33"/>
      <c r="J67" s="33"/>
      <c r="K67" s="33"/>
    </row>
    <row r="68" spans="2:11" ht="14.25" x14ac:dyDescent="0.2">
      <c r="C68" s="22" t="s">
        <v>25</v>
      </c>
      <c r="E68" s="12">
        <v>2162</v>
      </c>
      <c r="F68" s="12">
        <v>1996</v>
      </c>
      <c r="G68" s="12">
        <v>2115</v>
      </c>
      <c r="I68" s="33"/>
      <c r="J68" s="33"/>
      <c r="K68" s="33"/>
    </row>
    <row r="69" spans="2:11" ht="14.25" x14ac:dyDescent="0.2">
      <c r="C69" s="22" t="s">
        <v>26</v>
      </c>
      <c r="E69" s="13">
        <v>508</v>
      </c>
      <c r="F69" s="13">
        <v>408</v>
      </c>
      <c r="G69" s="13">
        <v>464</v>
      </c>
      <c r="I69" s="33"/>
      <c r="J69" s="33"/>
      <c r="K69" s="33"/>
    </row>
    <row r="70" spans="2:11" ht="15" thickBot="1" x14ac:dyDescent="0.25">
      <c r="C70" s="22" t="s">
        <v>27</v>
      </c>
      <c r="E70" s="14">
        <f>SUM(E65:E69)</f>
        <v>7970</v>
      </c>
      <c r="F70" s="14">
        <f t="shared" ref="F70:G70" si="6">SUM(F65:F69)</f>
        <v>7959</v>
      </c>
      <c r="G70" s="14">
        <f t="shared" si="6"/>
        <v>7901</v>
      </c>
      <c r="I70" s="33"/>
      <c r="J70" s="33"/>
      <c r="K70" s="33"/>
    </row>
    <row r="71" spans="2:11" ht="15" thickTop="1" x14ac:dyDescent="0.2">
      <c r="E71" s="8"/>
      <c r="F71" s="8"/>
      <c r="G71" s="8"/>
      <c r="I71" s="33"/>
      <c r="J71" s="33"/>
      <c r="K71" s="33"/>
    </row>
    <row r="72" spans="2:11" ht="14.25" x14ac:dyDescent="0.2">
      <c r="B72" s="51" t="s">
        <v>28</v>
      </c>
      <c r="C72" s="53"/>
      <c r="E72" s="22"/>
      <c r="F72" s="22"/>
      <c r="G72" s="22"/>
      <c r="I72" s="33"/>
      <c r="J72" s="33"/>
      <c r="K72" s="33"/>
    </row>
    <row r="73" spans="2:11" ht="14.25" x14ac:dyDescent="0.2">
      <c r="C73" s="22" t="s">
        <v>29</v>
      </c>
      <c r="E73" s="11">
        <v>736</v>
      </c>
      <c r="F73" s="11">
        <v>706</v>
      </c>
      <c r="G73" s="11">
        <v>1688</v>
      </c>
      <c r="I73" s="33"/>
      <c r="J73" s="33"/>
      <c r="K73" s="33"/>
    </row>
    <row r="74" spans="2:11" ht="14.25" x14ac:dyDescent="0.2">
      <c r="C74" s="22" t="s">
        <v>30</v>
      </c>
      <c r="E74" s="12">
        <v>4001</v>
      </c>
      <c r="F74" s="12">
        <v>3957</v>
      </c>
      <c r="G74" s="12">
        <v>3885</v>
      </c>
      <c r="I74" s="33"/>
      <c r="J74" s="33"/>
      <c r="K74" s="33"/>
    </row>
    <row r="75" spans="2:11" ht="14.25" x14ac:dyDescent="0.2">
      <c r="C75" s="22" t="s">
        <v>31</v>
      </c>
      <c r="E75" s="12">
        <v>138</v>
      </c>
      <c r="F75" s="12">
        <v>138</v>
      </c>
      <c r="G75" s="12">
        <v>134</v>
      </c>
      <c r="I75" s="33"/>
      <c r="J75" s="33"/>
      <c r="K75" s="33"/>
    </row>
    <row r="76" spans="2:11" ht="14.25" x14ac:dyDescent="0.2">
      <c r="C76" s="22" t="s">
        <v>32</v>
      </c>
      <c r="E76" s="13">
        <v>78</v>
      </c>
      <c r="F76" s="13">
        <v>99</v>
      </c>
      <c r="G76" s="13">
        <v>130</v>
      </c>
      <c r="I76" s="33"/>
      <c r="J76" s="33"/>
      <c r="K76" s="33"/>
    </row>
    <row r="77" spans="2:11" ht="15" thickBot="1" x14ac:dyDescent="0.25">
      <c r="C77" s="22" t="s">
        <v>33</v>
      </c>
      <c r="E77" s="39">
        <f>SUM(E73:E76)</f>
        <v>4953</v>
      </c>
      <c r="F77" s="39">
        <f>SUM(F73:F76)</f>
        <v>4900</v>
      </c>
      <c r="G77" s="39">
        <f>SUM(G73:G76)</f>
        <v>5837</v>
      </c>
      <c r="I77" s="33"/>
      <c r="J77" s="33"/>
      <c r="K77" s="33"/>
    </row>
    <row r="78" spans="2:11" ht="15" thickTop="1" x14ac:dyDescent="0.2">
      <c r="E78" s="7"/>
      <c r="F78" s="7"/>
      <c r="G78" s="7"/>
      <c r="I78" s="33"/>
      <c r="J78" s="33"/>
      <c r="K78" s="33"/>
    </row>
    <row r="79" spans="2:11" ht="15" thickBot="1" x14ac:dyDescent="0.25">
      <c r="B79" s="51" t="s">
        <v>34</v>
      </c>
      <c r="C79" s="53"/>
      <c r="E79" s="14">
        <v>6407</v>
      </c>
      <c r="F79" s="14">
        <v>6602</v>
      </c>
      <c r="G79" s="14">
        <v>5574</v>
      </c>
      <c r="I79" s="33"/>
      <c r="J79" s="33"/>
      <c r="K79" s="33"/>
    </row>
    <row r="80" spans="2:11" ht="15" thickTop="1" x14ac:dyDescent="0.2">
      <c r="B80" s="22"/>
      <c r="E80" s="11"/>
      <c r="F80" s="11"/>
      <c r="G80" s="11"/>
      <c r="I80" s="33"/>
      <c r="J80" s="33"/>
      <c r="K80" s="33"/>
    </row>
    <row r="81" spans="2:11" ht="14.25" x14ac:dyDescent="0.2">
      <c r="B81" s="56" t="s">
        <v>35</v>
      </c>
      <c r="C81" s="53"/>
      <c r="D81" s="22" t="s">
        <v>36</v>
      </c>
      <c r="E81" s="22"/>
      <c r="I81" s="33"/>
      <c r="J81" s="33"/>
      <c r="K81" s="33"/>
    </row>
    <row r="82" spans="2:11" ht="14.25" x14ac:dyDescent="0.2">
      <c r="B82" s="49" t="s">
        <v>19</v>
      </c>
      <c r="C82" s="53"/>
      <c r="D82" s="22"/>
      <c r="E82" s="22"/>
      <c r="F82" s="22"/>
      <c r="I82" s="33"/>
      <c r="J82" s="33"/>
      <c r="K82" s="33"/>
    </row>
    <row r="83" spans="2:11" ht="14.25" x14ac:dyDescent="0.2">
      <c r="C83" t="s">
        <v>36</v>
      </c>
      <c r="E83" s="29" t="s">
        <v>69</v>
      </c>
      <c r="F83" s="10" t="s">
        <v>20</v>
      </c>
      <c r="G83" s="29" t="s">
        <v>69</v>
      </c>
      <c r="I83" s="44"/>
      <c r="J83" s="33"/>
      <c r="K83" s="44"/>
    </row>
    <row r="84" spans="2:11" ht="14.25" x14ac:dyDescent="0.2">
      <c r="E84" s="1">
        <v>2026</v>
      </c>
      <c r="F84" s="1">
        <v>2025</v>
      </c>
      <c r="G84" s="1">
        <v>2025</v>
      </c>
      <c r="I84" s="33"/>
      <c r="J84" s="33"/>
      <c r="K84" s="33"/>
    </row>
    <row r="85" spans="2:11" ht="16.5" x14ac:dyDescent="0.2">
      <c r="C85" s="22" t="s">
        <v>55</v>
      </c>
      <c r="E85" s="2">
        <v>3140</v>
      </c>
      <c r="F85" s="2">
        <v>2748</v>
      </c>
      <c r="G85" s="2">
        <v>2843</v>
      </c>
      <c r="I85" s="33"/>
      <c r="J85" s="33"/>
      <c r="K85" s="33"/>
    </row>
    <row r="86" spans="2:11" ht="14.25" x14ac:dyDescent="0.2">
      <c r="C86" s="22" t="s">
        <v>37</v>
      </c>
      <c r="E86" s="15">
        <v>0.2</v>
      </c>
      <c r="F86" s="15">
        <v>0.17599999999999999</v>
      </c>
      <c r="G86" s="15">
        <v>0.193</v>
      </c>
      <c r="I86" s="33"/>
      <c r="J86" s="33"/>
      <c r="K86" s="33"/>
    </row>
    <row r="87" spans="2:11" x14ac:dyDescent="0.2">
      <c r="B87" s="26" t="s">
        <v>38</v>
      </c>
      <c r="C87" s="57" t="s">
        <v>39</v>
      </c>
      <c r="D87" s="57"/>
      <c r="E87" s="57"/>
      <c r="F87" s="57"/>
      <c r="G87" s="57"/>
      <c r="I87" s="21"/>
    </row>
    <row r="89" spans="2:11" ht="14.25" customHeight="1" x14ac:dyDescent="0.2">
      <c r="B89" s="56" t="s">
        <v>0</v>
      </c>
      <c r="C89" s="53"/>
    </row>
    <row r="90" spans="2:11" x14ac:dyDescent="0.2">
      <c r="B90" s="56" t="s">
        <v>40</v>
      </c>
      <c r="C90" s="53"/>
    </row>
    <row r="91" spans="2:11" x14ac:dyDescent="0.2">
      <c r="B91" s="56" t="s">
        <v>19</v>
      </c>
      <c r="C91" s="53"/>
    </row>
    <row r="92" spans="2:11" ht="14.1" customHeight="1" x14ac:dyDescent="0.2">
      <c r="D92" s="54" t="s">
        <v>2</v>
      </c>
      <c r="E92" s="54"/>
    </row>
    <row r="93" spans="2:11" ht="14.25" x14ac:dyDescent="0.2">
      <c r="D93" s="48" t="s">
        <v>69</v>
      </c>
      <c r="E93" s="55"/>
    </row>
    <row r="94" spans="2:11" ht="14.25" x14ac:dyDescent="0.2">
      <c r="D94" s="1">
        <v>2026</v>
      </c>
      <c r="E94" s="1">
        <v>2025</v>
      </c>
    </row>
    <row r="95" spans="2:11" x14ac:dyDescent="0.2">
      <c r="B95" s="51" t="s">
        <v>3</v>
      </c>
      <c r="C95" s="53"/>
    </row>
    <row r="96" spans="2:11" ht="14.25" x14ac:dyDescent="0.2">
      <c r="B96" s="22"/>
      <c r="C96" s="22" t="s">
        <v>60</v>
      </c>
      <c r="D96" s="2">
        <v>965</v>
      </c>
      <c r="E96" s="2">
        <v>857</v>
      </c>
      <c r="G96" s="45"/>
    </row>
    <row r="97" spans="2:7" ht="14.25" x14ac:dyDescent="0.2">
      <c r="C97" s="22" t="s">
        <v>41</v>
      </c>
      <c r="D97" s="12">
        <v>1334</v>
      </c>
      <c r="E97" s="12">
        <v>1265</v>
      </c>
      <c r="G97" s="45"/>
    </row>
    <row r="98" spans="2:7" ht="14.25" x14ac:dyDescent="0.2">
      <c r="C98" s="22" t="s">
        <v>42</v>
      </c>
      <c r="D98" s="12">
        <v>1631</v>
      </c>
      <c r="E98" s="12">
        <v>1562</v>
      </c>
      <c r="G98" s="45"/>
    </row>
    <row r="99" spans="2:7" ht="15" thickBot="1" x14ac:dyDescent="0.25">
      <c r="C99" s="16" t="s">
        <v>43</v>
      </c>
      <c r="D99" s="6">
        <f>SUM(D96:D98)</f>
        <v>3930</v>
      </c>
      <c r="E99" s="6">
        <f>SUM(E96:E98)</f>
        <v>3684</v>
      </c>
      <c r="G99" s="45"/>
    </row>
    <row r="100" spans="2:7" ht="15" thickTop="1" x14ac:dyDescent="0.2">
      <c r="D100" s="8"/>
      <c r="E100" s="8"/>
      <c r="G100" s="33"/>
    </row>
    <row r="101" spans="2:7" x14ac:dyDescent="0.2">
      <c r="B101" s="51" t="s">
        <v>44</v>
      </c>
      <c r="C101" s="53"/>
      <c r="G101" s="33"/>
    </row>
    <row r="102" spans="2:7" ht="14.25" x14ac:dyDescent="0.2">
      <c r="B102" s="22"/>
      <c r="C102" s="22" t="s">
        <v>60</v>
      </c>
      <c r="D102" s="2">
        <v>155</v>
      </c>
      <c r="E102" s="2">
        <v>118</v>
      </c>
      <c r="G102" s="45"/>
    </row>
    <row r="103" spans="2:7" ht="14.25" x14ac:dyDescent="0.2">
      <c r="C103" s="22" t="s">
        <v>41</v>
      </c>
      <c r="D103" s="12">
        <v>288</v>
      </c>
      <c r="E103" s="12">
        <v>274</v>
      </c>
      <c r="G103" s="45"/>
    </row>
    <row r="104" spans="2:7" ht="14.25" x14ac:dyDescent="0.2">
      <c r="C104" s="22" t="s">
        <v>42</v>
      </c>
      <c r="D104" s="12">
        <v>193</v>
      </c>
      <c r="E104" s="12">
        <v>215</v>
      </c>
      <c r="G104" s="45"/>
    </row>
    <row r="105" spans="2:7" ht="15" thickBot="1" x14ac:dyDescent="0.25">
      <c r="C105" s="16" t="s">
        <v>43</v>
      </c>
      <c r="D105" s="6">
        <f>SUM(D102:D104)</f>
        <v>636</v>
      </c>
      <c r="E105" s="6">
        <f t="shared" ref="E105" si="7">SUM(E102:E104)</f>
        <v>607</v>
      </c>
      <c r="G105" s="45"/>
    </row>
    <row r="106" spans="2:7" ht="13.5" thickTop="1" x14ac:dyDescent="0.2">
      <c r="G106" s="33"/>
    </row>
    <row r="107" spans="2:7" ht="15" customHeight="1" x14ac:dyDescent="0.2">
      <c r="B107" s="51" t="s">
        <v>45</v>
      </c>
      <c r="C107" s="53"/>
      <c r="G107" s="33"/>
    </row>
    <row r="108" spans="2:7" ht="28.5" x14ac:dyDescent="0.2">
      <c r="C108" s="22" t="s">
        <v>61</v>
      </c>
      <c r="D108" s="12">
        <v>-74</v>
      </c>
      <c r="E108" s="12">
        <v>-81</v>
      </c>
      <c r="G108" s="45"/>
    </row>
    <row r="109" spans="2:7" ht="14.25" x14ac:dyDescent="0.2">
      <c r="C109" s="22" t="s">
        <v>62</v>
      </c>
      <c r="D109" s="12">
        <v>-9</v>
      </c>
      <c r="E109" s="12">
        <v>-14</v>
      </c>
      <c r="G109" s="45"/>
    </row>
    <row r="110" spans="2:7" ht="17.25" customHeight="1" x14ac:dyDescent="0.2">
      <c r="C110" s="22" t="s">
        <v>46</v>
      </c>
      <c r="D110" s="12">
        <v>-24</v>
      </c>
      <c r="E110" s="12">
        <v>-13</v>
      </c>
      <c r="G110" s="45"/>
    </row>
    <row r="111" spans="2:7" ht="14.25" x14ac:dyDescent="0.2">
      <c r="C111" s="22" t="s">
        <v>63</v>
      </c>
      <c r="D111" s="12">
        <v>-5</v>
      </c>
      <c r="E111" s="12">
        <v>-9</v>
      </c>
      <c r="G111" s="45"/>
    </row>
    <row r="112" spans="2:7" ht="14.25" x14ac:dyDescent="0.2">
      <c r="C112" s="22" t="s">
        <v>64</v>
      </c>
      <c r="D112" s="12">
        <v>-7</v>
      </c>
      <c r="E112" s="12">
        <v>6</v>
      </c>
      <c r="G112" s="45"/>
    </row>
    <row r="113" spans="2:7" ht="14.25" x14ac:dyDescent="0.2">
      <c r="C113" s="22" t="s">
        <v>71</v>
      </c>
      <c r="D113" s="12">
        <v>0</v>
      </c>
      <c r="E113" s="12">
        <v>6</v>
      </c>
      <c r="G113" s="45"/>
    </row>
    <row r="114" spans="2:7" ht="15" thickBot="1" x14ac:dyDescent="0.25">
      <c r="B114" s="58" t="s">
        <v>10</v>
      </c>
      <c r="C114" s="59"/>
      <c r="D114" s="17">
        <f>SUM(D105:D113)</f>
        <v>517</v>
      </c>
      <c r="E114" s="17">
        <f>SUM(E105:E113)</f>
        <v>502</v>
      </c>
    </row>
    <row r="115" spans="2:7" ht="15" thickTop="1" x14ac:dyDescent="0.2">
      <c r="B115" s="22"/>
      <c r="C115" s="22"/>
      <c r="D115" s="8"/>
      <c r="E115" s="22"/>
    </row>
    <row r="116" spans="2:7" ht="14.25" x14ac:dyDescent="0.2">
      <c r="B116" s="51" t="s">
        <v>65</v>
      </c>
      <c r="C116" s="52"/>
      <c r="D116" s="18"/>
      <c r="E116" s="18"/>
      <c r="F116" s="18"/>
      <c r="G116" s="18"/>
    </row>
    <row r="117" spans="2:7" ht="90.6" customHeight="1" x14ac:dyDescent="0.2">
      <c r="B117" s="43"/>
      <c r="C117" s="49" t="s">
        <v>77</v>
      </c>
      <c r="D117" s="49"/>
      <c r="E117" s="49"/>
      <c r="F117" s="22"/>
      <c r="G117" s="22"/>
    </row>
    <row r="118" spans="2:7" ht="14.25" x14ac:dyDescent="0.2">
      <c r="B118" s="42"/>
      <c r="C118" s="42"/>
      <c r="D118" s="42"/>
      <c r="E118" s="42"/>
    </row>
    <row r="119" spans="2:7" ht="14.25" x14ac:dyDescent="0.2">
      <c r="B119" s="49" t="s">
        <v>66</v>
      </c>
      <c r="C119" s="50"/>
      <c r="D119" s="43"/>
      <c r="E119" s="43"/>
      <c r="F119" s="18"/>
      <c r="G119" s="18"/>
    </row>
    <row r="120" spans="2:7" ht="102.95" customHeight="1" x14ac:dyDescent="0.2">
      <c r="B120" s="43"/>
      <c r="C120" s="49" t="s">
        <v>76</v>
      </c>
      <c r="D120" s="49"/>
      <c r="E120" s="49"/>
      <c r="F120" s="22"/>
      <c r="G120" s="22"/>
    </row>
    <row r="121" spans="2:7" ht="14.25" x14ac:dyDescent="0.2">
      <c r="B121" s="42"/>
      <c r="C121" s="42"/>
      <c r="D121" s="42"/>
      <c r="E121" s="42"/>
    </row>
    <row r="122" spans="2:7" ht="14.25" x14ac:dyDescent="0.2">
      <c r="B122" s="49" t="s">
        <v>67</v>
      </c>
      <c r="C122" s="50"/>
      <c r="D122" s="43"/>
      <c r="E122" s="43"/>
      <c r="F122" s="18"/>
      <c r="G122" s="18"/>
    </row>
    <row r="123" spans="2:7" ht="48" customHeight="1" x14ac:dyDescent="0.2">
      <c r="B123" s="43"/>
      <c r="C123" s="49" t="s">
        <v>78</v>
      </c>
      <c r="D123" s="49"/>
      <c r="E123" s="49"/>
      <c r="F123" s="54"/>
      <c r="G123" s="54"/>
    </row>
    <row r="129" spans="3:3" x14ac:dyDescent="0.2">
      <c r="C129" s="28"/>
    </row>
  </sheetData>
  <mergeCells count="68">
    <mergeCell ref="B60:C60"/>
    <mergeCell ref="B59:C59"/>
    <mergeCell ref="B72:C72"/>
    <mergeCell ref="B79:C79"/>
    <mergeCell ref="B81:C81"/>
    <mergeCell ref="B61:C61"/>
    <mergeCell ref="B64:C64"/>
    <mergeCell ref="B49:C49"/>
    <mergeCell ref="B55:C55"/>
    <mergeCell ref="B52:C52"/>
    <mergeCell ref="A30:B30"/>
    <mergeCell ref="A31:B31"/>
    <mergeCell ref="B32:C32"/>
    <mergeCell ref="A35:B35"/>
    <mergeCell ref="A36:B36"/>
    <mergeCell ref="B34:C34"/>
    <mergeCell ref="B39:C39"/>
    <mergeCell ref="B43:C43"/>
    <mergeCell ref="B45:C45"/>
    <mergeCell ref="B44:D44"/>
    <mergeCell ref="B41:C41"/>
    <mergeCell ref="B37:C37"/>
    <mergeCell ref="B29:C29"/>
    <mergeCell ref="B17:C17"/>
    <mergeCell ref="B19:C19"/>
    <mergeCell ref="B18:C18"/>
    <mergeCell ref="B20:C20"/>
    <mergeCell ref="B22:C22"/>
    <mergeCell ref="B27:C27"/>
    <mergeCell ref="B24:C24"/>
    <mergeCell ref="A25:B25"/>
    <mergeCell ref="A26:B26"/>
    <mergeCell ref="B9:C9"/>
    <mergeCell ref="B11:C11"/>
    <mergeCell ref="D4:E4"/>
    <mergeCell ref="D5:E5"/>
    <mergeCell ref="B10:C10"/>
    <mergeCell ref="B12:C12"/>
    <mergeCell ref="B14:C14"/>
    <mergeCell ref="B13:C13"/>
    <mergeCell ref="B15:C15"/>
    <mergeCell ref="B16:C16"/>
    <mergeCell ref="B1:C1"/>
    <mergeCell ref="B2:C2"/>
    <mergeCell ref="B3:C3"/>
    <mergeCell ref="B8:C8"/>
    <mergeCell ref="B7:C7"/>
    <mergeCell ref="C123:E123"/>
    <mergeCell ref="F123:G123"/>
    <mergeCell ref="B101:C101"/>
    <mergeCell ref="B107:C107"/>
    <mergeCell ref="B114:C114"/>
    <mergeCell ref="E46:F46"/>
    <mergeCell ref="E47:F47"/>
    <mergeCell ref="B122:C122"/>
    <mergeCell ref="B116:C116"/>
    <mergeCell ref="B119:C119"/>
    <mergeCell ref="C117:E117"/>
    <mergeCell ref="C120:E120"/>
    <mergeCell ref="B95:C95"/>
    <mergeCell ref="B82:C82"/>
    <mergeCell ref="D92:E92"/>
    <mergeCell ref="D93:E93"/>
    <mergeCell ref="B89:C89"/>
    <mergeCell ref="B91:C91"/>
    <mergeCell ref="B90:C90"/>
    <mergeCell ref="C87:G87"/>
    <mergeCell ref="B53:C53"/>
  </mergeCells>
  <pageMargins left="0.75" right="0.75" top="1" bottom="1" header="0.5" footer="0.5"/>
  <pageSetup scale="66" fitToHeight="0" orientation="portrait" r:id="rId1"/>
  <rowBreaks count="2" manualBreakCount="2">
    <brk id="58" max="6" man="1"/>
    <brk id="88" max="6" man="1"/>
  </rowBreaks>
  <colBreaks count="1" manualBreakCount="1">
    <brk id="6" max="12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FA2E70C0549242A920B88F98EFEE17" ma:contentTypeVersion="11" ma:contentTypeDescription="Create a new document." ma:contentTypeScope="" ma:versionID="04ff646d872b0409bff7977516daadbe">
  <xsd:schema xmlns:xsd="http://www.w3.org/2001/XMLSchema" xmlns:xs="http://www.w3.org/2001/XMLSchema" xmlns:p="http://schemas.microsoft.com/office/2006/metadata/properties" xmlns:ns2="1543fc0a-6ac0-4c9a-b31c-35a11d4768a5" xmlns:ns3="9a834df8-da7c-4081-8e99-e0ad82ec9a57" targetNamespace="http://schemas.microsoft.com/office/2006/metadata/properties" ma:root="true" ma:fieldsID="125fd5ec7eb28d09d62e07e13df48725" ns2:_="" ns3:_="">
    <xsd:import namespace="1543fc0a-6ac0-4c9a-b31c-35a11d4768a5"/>
    <xsd:import namespace="9a834df8-da7c-4081-8e99-e0ad82ec9a57"/>
    <xsd:element name="properties">
      <xsd:complexType>
        <xsd:sequence>
          <xsd:element name="documentManagement">
            <xsd:complexType>
              <xsd:all>
                <xsd:element ref="ns2:MediaServiceMetadata" minOccurs="0"/>
                <xsd:element ref="ns2:MediaServiceFastMetadata" minOccurs="0"/>
                <xsd:element ref="ns3:_ip_UnifiedCompliancePolicyProperties" minOccurs="0"/>
                <xsd:element ref="ns3:_ip_UnifiedCompliancePolicyUIAction"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43fc0a-6ac0-4c9a-b31c-35a11d4768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834df8-da7c-4081-8e99-e0ad82ec9a57"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Properties xmlns="9a834df8-da7c-4081-8e99-e0ad82ec9a57" xsi:nil="true"/>
    <_ip_UnifiedCompliancePolicyUIAction xmlns="9a834df8-da7c-4081-8e99-e0ad82ec9a57" xsi:nil="true"/>
  </documentManagement>
</p:properties>
</file>

<file path=customXml/itemProps1.xml><?xml version="1.0" encoding="utf-8"?>
<ds:datastoreItem xmlns:ds="http://schemas.openxmlformats.org/officeDocument/2006/customXml" ds:itemID="{94D66590-605F-47C6-9293-92B6D8A981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43fc0a-6ac0-4c9a-b31c-35a11d4768a5"/>
    <ds:schemaRef ds:uri="9a834df8-da7c-4081-8e99-e0ad82ec9a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26CAA7-CDEE-4088-BB3C-9814F62F35E2}">
  <ds:schemaRefs>
    <ds:schemaRef ds:uri="http://schemas.microsoft.com/sharepoint/v3/contenttype/forms"/>
  </ds:schemaRefs>
</ds:datastoreItem>
</file>

<file path=customXml/itemProps3.xml><?xml version="1.0" encoding="utf-8"?>
<ds:datastoreItem xmlns:ds="http://schemas.openxmlformats.org/officeDocument/2006/customXml" ds:itemID="{5DB5ECAA-94EC-4D14-9074-4BCECF5473CB}">
  <ds:schemaRefs>
    <ds:schemaRef ds:uri="http://schemas.microsoft.com/office/infopath/2007/PartnerControls"/>
    <ds:schemaRef ds:uri="http://www.w3.org/XML/1998/namespace"/>
    <ds:schemaRef ds:uri="http://purl.org/dc/terms/"/>
    <ds:schemaRef ds:uri="http://schemas.microsoft.com/office/2006/metadata/properties"/>
    <ds:schemaRef ds:uri="http://schemas.microsoft.com/office/2006/documentManagement/types"/>
    <ds:schemaRef ds:uri="1543fc0a-6ac0-4c9a-b31c-35a11d4768a5"/>
    <ds:schemaRef ds:uri="http://purl.org/dc/elements/1.1/"/>
    <ds:schemaRef ds:uri="http://schemas.openxmlformats.org/package/2006/metadata/core-properties"/>
    <ds:schemaRef ds:uri="9a834df8-da7c-4081-8e99-e0ad82ec9a57"/>
    <ds:schemaRef ds:uri="http://purl.org/dc/dcmitype/"/>
  </ds:schemaRefs>
</ds:datastoreItem>
</file>

<file path=docMetadata/LabelInfo.xml><?xml version="1.0" encoding="utf-8"?>
<clbl:labelList xmlns:clbl="http://schemas.microsoft.com/office/2020/mipLabelMetadata">
  <clbl:label id="{9dfd1e5e-bb06-40df-8eeb-2a295fe4dda5}" enabled="0" method="" siteId="{9dfd1e5e-bb06-40df-8eeb-2a295fe4dda5}"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Earnings Tables</vt:lpstr>
      <vt:lpstr>'Earnings Tables'!Print_Area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Bare, Kary L</cp:lastModifiedBy>
  <cp:revision>2</cp:revision>
  <cp:lastPrinted>2023-07-18T18:37:18Z</cp:lastPrinted>
  <dcterms:created xsi:type="dcterms:W3CDTF">2020-07-09T00:25:02Z</dcterms:created>
  <dcterms:modified xsi:type="dcterms:W3CDTF">2026-04-28T18:01:59Z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0x010100C3FA2E70C0549242A920B88F98EFEE17</vt:lpwstr>
  </property>
</Properties>
</file>