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J:\EXCEL\10Q\2025\Q1\"/>
    </mc:Choice>
  </mc:AlternateContent>
  <xr:revisionPtr revIDLastSave="0" documentId="13_ncr:1_{18E94BC5-10EE-4936-9048-50ECFF3FB633}" xr6:coauthVersionLast="47" xr6:coauthVersionMax="47" xr10:uidLastSave="{00000000-0000-0000-0000-000000000000}"/>
  <bookViews>
    <workbookView xWindow="12885" yWindow="-16320" windowWidth="29040" windowHeight="15720" tabRatio="500" xr2:uid="{00000000-000D-0000-FFFF-FFFF00000000}"/>
  </bookViews>
  <sheets>
    <sheet name="Earnings Tables" sheetId="1" r:id="rId1"/>
  </sheets>
  <definedNames>
    <definedName name="_xlnm.Print_Area" localSheetId="0">'Earnings Tables'!$A$1:$G$125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E78" i="1"/>
  <c r="F70" i="1"/>
  <c r="E70" i="1"/>
  <c r="D70" i="1"/>
  <c r="E37" i="1"/>
  <c r="E32" i="1"/>
  <c r="D37" i="1"/>
  <c r="D32" i="1"/>
  <c r="D27" i="1"/>
  <c r="E27" i="1"/>
  <c r="E16" i="1"/>
  <c r="E18" i="1" s="1"/>
  <c r="E20" i="1" s="1"/>
  <c r="E22" i="1" s="1"/>
  <c r="D16" i="1"/>
  <c r="D18" i="1" s="1"/>
  <c r="D20" i="1" s="1"/>
  <c r="D22" i="1" s="1"/>
  <c r="E52" i="1"/>
  <c r="D52" i="1"/>
  <c r="E109" i="1" l="1"/>
  <c r="E118" i="1" s="1"/>
  <c r="D109" i="1"/>
  <c r="D118" i="1" s="1"/>
  <c r="E103" i="1"/>
  <c r="D103" i="1"/>
  <c r="D78" i="1" l="1"/>
</calcChain>
</file>

<file path=xl/sharedStrings.xml><?xml version="1.0" encoding="utf-8"?>
<sst xmlns="http://schemas.openxmlformats.org/spreadsheetml/2006/main" count="114" uniqueCount="87">
  <si>
    <t>PPG INDUSTRIES, INC. AND SUBSIDIARIES</t>
  </si>
  <si>
    <t>(All amounts in millions except per-share data)</t>
  </si>
  <si>
    <t>Three Months Ended</t>
  </si>
  <si>
    <t>Net sales</t>
  </si>
  <si>
    <t>Cost of sales, exclusive of depreciation and amortization</t>
  </si>
  <si>
    <t>Depreciation</t>
  </si>
  <si>
    <t>Amortization</t>
  </si>
  <si>
    <t>Research and development, net</t>
  </si>
  <si>
    <t>Interest expense</t>
  </si>
  <si>
    <t>Interest income</t>
  </si>
  <si>
    <t>Income before income taxes</t>
  </si>
  <si>
    <t>Income tax expense</t>
  </si>
  <si>
    <t>Earnings per common share (attributable to PPG)</t>
  </si>
  <si>
    <t>Earnings per common share (attributable to PPG) - assuming dilution</t>
  </si>
  <si>
    <t>Average shares outstanding</t>
  </si>
  <si>
    <t>Average shares outstanding - assuming dilution</t>
  </si>
  <si>
    <t>CONDENSED CONSOLIDATED BALANCE SHEET HIGHLIGHTS (unaudited)</t>
  </si>
  <si>
    <t>($ in millions)</t>
  </si>
  <si>
    <t>December 31</t>
  </si>
  <si>
    <t>Current assets:</t>
  </si>
  <si>
    <t>Cash and cash equivalents</t>
  </si>
  <si>
    <t>Short-term investments</t>
  </si>
  <si>
    <t>Receivables, net</t>
  </si>
  <si>
    <t>Inventories</t>
  </si>
  <si>
    <t>Other current assets</t>
  </si>
  <si>
    <t xml:space="preserve">     Total current assets</t>
  </si>
  <si>
    <t>Current liabilities:</t>
  </si>
  <si>
    <t>Short-term debt and current portion of long-term debt</t>
  </si>
  <si>
    <t>Accounts payable and accrued liabilities</t>
  </si>
  <si>
    <t>Current portion of operating lease liabilities</t>
  </si>
  <si>
    <t>Restructuring reserves</t>
  </si>
  <si>
    <t xml:space="preserve">     Total current liabilities</t>
  </si>
  <si>
    <t>Long-term debt</t>
  </si>
  <si>
    <t>PPG OPERATING METRICS  (unaudited)</t>
  </si>
  <si>
    <t xml:space="preserve"> </t>
  </si>
  <si>
    <t>As a percent of quarter sales, annualized</t>
  </si>
  <si>
    <t xml:space="preserve">(a) </t>
  </si>
  <si>
    <t>Operating working capital includes: (1) receivables from customers, net of allowance for doubtful accounts, (2) FIFO inventories and (3) trade liabilities.</t>
  </si>
  <si>
    <t>CONSOLIDATED BUSINESS SEGMENT INFORMATION (unaudited)</t>
  </si>
  <si>
    <t>Performance Coatings</t>
  </si>
  <si>
    <t>Industrial Coatings</t>
  </si>
  <si>
    <t>Total</t>
  </si>
  <si>
    <t>Segment income</t>
  </si>
  <si>
    <t>Items not allocated to segments</t>
  </si>
  <si>
    <t>Interest expense, net of interest income</t>
  </si>
  <si>
    <t>CONDENSED CONSOLIDATED STATEMENT OF CASH FLOWS HIGHLIGHTS (unaudited)</t>
  </si>
  <si>
    <t>Capital expenditures</t>
  </si>
  <si>
    <t>Dividends paid on PPG common stock</t>
  </si>
  <si>
    <t>Selling, general and administrative</t>
  </si>
  <si>
    <t>CONDENSED CONSOLIDATED STATEMENT OF INCOME (unaudited)</t>
  </si>
  <si>
    <t>Amounts attributable to PPG:</t>
  </si>
  <si>
    <t>Income from continuing operations, net of tax</t>
  </si>
  <si>
    <t>Income from continuing operations</t>
  </si>
  <si>
    <t>Operating Working Capital (a)</t>
  </si>
  <si>
    <t>Note A:</t>
  </si>
  <si>
    <t>Note B:</t>
  </si>
  <si>
    <t>Note C:</t>
  </si>
  <si>
    <t>Other (income)/charges, net</t>
  </si>
  <si>
    <t>Other current liabilities</t>
  </si>
  <si>
    <t>Global Architectural Coatings</t>
  </si>
  <si>
    <t>Portfolio optimization (Note B)</t>
  </si>
  <si>
    <t>Net (loss)/income (attributable to PPG)</t>
  </si>
  <si>
    <t>Cash from operating activities:</t>
  </si>
  <si>
    <t xml:space="preserve">Purchase of treasury stock </t>
  </si>
  <si>
    <t>Cash used for financing activities - continuing operations:</t>
  </si>
  <si>
    <t>Corporate / non-segment unallocated, exclusive of depreciation and amortization</t>
  </si>
  <si>
    <t>March 31</t>
  </si>
  <si>
    <t>March</t>
  </si>
  <si>
    <t>December</t>
  </si>
  <si>
    <t>(a)</t>
  </si>
  <si>
    <t>In December 2024, PPG completed the sale of 100% of its architectural coatings business in the U.S. and Canada. Accordingly, the prior period balance sheet presented has been recast to present the assets and liabilities of the U.S. and Canada architectural coatings business as assets held for sale and liabilities held for sale, which are included within "Other current assets" and "Other current liabilities", respectively.</t>
  </si>
  <si>
    <r>
      <t>2024</t>
    </r>
    <r>
      <rPr>
        <u/>
        <vertAlign val="superscript"/>
        <sz val="12"/>
        <color rgb="FF000000"/>
        <rFont val="Arial"/>
        <family val="2"/>
      </rPr>
      <t xml:space="preserve"> (a)</t>
    </r>
  </si>
  <si>
    <t>Corporate / non-segment unallocated depreciation and amortization</t>
  </si>
  <si>
    <t>Business restructuring-related costs, net (Note A)</t>
  </si>
  <si>
    <t>Insurance recovery (Note C)</t>
  </si>
  <si>
    <t>Business restructuring-related costs, net include business restructuring charges, offset by releases related to previously approved programs, which are included in Other (income)/charges, net on the condensed consolidated statement of income, accelerated depreciation of certain assets, which is included in Depreciation on the condensed consolidated statement of income and other restructuring-related costs, which are included in Cost of sales, exclusive of depreciation and amortization and Selling, general and administrative on the condensed consolidated statement of income.</t>
  </si>
  <si>
    <t>In the first quarter 2025, the Company received reimbursement under its insurance policies for damages incurred at a southern U.S. factory from a winter storm in 2021.</t>
  </si>
  <si>
    <t>Loss from discontinued operations, net of tax</t>
  </si>
  <si>
    <t>Net income attributable to controlling and noncontrolling interests</t>
  </si>
  <si>
    <t>Net income attributable to noncontrolling interests</t>
  </si>
  <si>
    <t>Net income (attributable to PPG)</t>
  </si>
  <si>
    <t>Net income(attributable to PPG)</t>
  </si>
  <si>
    <t>Cash (used for)/from operating activities - continuing operations</t>
  </si>
  <si>
    <t>Cash used for operating activities - discontinued operations</t>
  </si>
  <si>
    <t>Cash used for operating activities</t>
  </si>
  <si>
    <t>Cash used for investing activities - continuing operations:</t>
  </si>
  <si>
    <t>Portfolio optimization includes a $7 million gain recognized on the sale of a business in the first quarter 2025. There was no tax expense associated with that gain. Portfolio optimization also includes advisory, legal, accounting, valuation, other professional or consulting fees, and certain internal costs directly incurred to effect acquisitions, as well as similar fees and other costs to effect divestitures and other portfolio optimization exit actions. These costs are included in Selling, general and administrative expense on the condensed consolidated statement of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</si>
</sst>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
  </numFmts>
  <fonts count="12" x14ac:knownFonts="1">
    <font>
      <sz val="10"/>
      <name val="Arial"/>
    </font>
    <font>
      <b/>
      <sz val="11"/>
      <color rgb="FF000000"/>
      <name val="Arial"/>
      <family val="2"/>
    </font>
    <font>
      <sz val="11"/>
      <color rgb="FF000000"/>
      <name val="Arial"/>
      <family val="2"/>
    </font>
    <font>
      <sz val="11"/>
      <name val="Arial"/>
      <family val="2"/>
    </font>
    <font>
      <u/>
      <sz val="11"/>
      <color rgb="FF000000"/>
      <name val="Arial"/>
      <family val="2"/>
    </font>
    <font>
      <sz val="10"/>
      <name val="Arial"/>
      <family val="2"/>
    </font>
    <font>
      <b/>
      <sz val="18"/>
      <color rgb="FFFF0000"/>
      <name val="Arial"/>
      <family val="2"/>
    </font>
    <font>
      <sz val="10"/>
      <color rgb="FF000000"/>
      <name val="Arial"/>
      <family val="2"/>
    </font>
    <font>
      <b/>
      <sz val="20"/>
      <color rgb="FFFF0000"/>
      <name val="Arial"/>
      <family val="2"/>
    </font>
    <font>
      <b/>
      <sz val="14"/>
      <color rgb="FFFF0000"/>
      <name val="Arial"/>
      <family val="2"/>
    </font>
    <font>
      <sz val="10"/>
      <name val="Arial"/>
      <family val="2"/>
    </font>
    <font>
      <u/>
      <vertAlign val="superscript"/>
      <sz val="12"/>
      <color rgb="FF000000"/>
      <name val="Arial"/>
      <family val="2"/>
    </font>
  </fonts>
  <fills count="2">
    <fill>
      <patternFill patternType="none"/>
    </fill>
    <fill>
      <patternFill patternType="gray125"/>
    </fill>
  </fills>
  <borders count="11">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double">
        <color rgb="FF000000"/>
      </bottom>
      <diagonal/>
    </border>
    <border>
      <left/>
      <right/>
      <top style="double">
        <color rgb="FF000000"/>
      </top>
      <bottom/>
      <diagonal/>
    </border>
    <border>
      <left/>
      <right/>
      <top style="thin">
        <color rgb="FF000000"/>
      </top>
      <bottom style="thin">
        <color indexed="64"/>
      </bottom>
      <diagonal/>
    </border>
    <border>
      <left/>
      <right/>
      <top style="thin">
        <color indexed="64"/>
      </top>
      <bottom style="thin">
        <color indexed="64"/>
      </bottom>
      <diagonal/>
    </border>
    <border>
      <left/>
      <right/>
      <top/>
      <bottom style="thin">
        <color indexed="64"/>
      </bottom>
      <diagonal/>
    </border>
  </borders>
  <cellStyleXfs count="19">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10" fillId="0" borderId="0" applyFont="0" applyFill="0" applyBorder="0" applyAlignment="0" applyProtection="0"/>
  </cellStyleXfs>
  <cellXfs count="59">
    <xf numFmtId="0" fontId="0" fillId="0" borderId="0" xfId="0"/>
    <xf numFmtId="0" fontId="2" fillId="0" borderId="5" xfId="0" applyFont="1" applyBorder="1" applyAlignment="1">
      <alignment vertical="top" wrapText="1"/>
    </xf>
    <xf numFmtId="0" fontId="2" fillId="0" borderId="7" xfId="0" applyFont="1" applyBorder="1" applyAlignment="1">
      <alignment vertical="top" wrapText="1"/>
    </xf>
    <xf numFmtId="0" fontId="6" fillId="0" borderId="0" xfId="0" applyFont="1" applyAlignment="1">
      <alignment horizontal="right"/>
    </xf>
    <xf numFmtId="0" fontId="2" fillId="0" borderId="0" xfId="0" applyFont="1" applyAlignment="1">
      <alignment horizontal="left" vertical="top" wrapText="1" indent="2"/>
    </xf>
    <xf numFmtId="0" fontId="3" fillId="0" borderId="0" xfId="0" applyFont="1"/>
    <xf numFmtId="0" fontId="8" fillId="0" borderId="0" xfId="0" applyFont="1"/>
    <xf numFmtId="0" fontId="2" fillId="0" borderId="0" xfId="0" applyFont="1" applyAlignment="1">
      <alignment vertical="top" wrapText="1"/>
    </xf>
    <xf numFmtId="0" fontId="9" fillId="0" borderId="0" xfId="0" applyFont="1"/>
    <xf numFmtId="0" fontId="7" fillId="0" borderId="0" xfId="0" applyFont="1" applyAlignment="1">
      <alignment horizontal="left" vertical="top" wrapText="1"/>
    </xf>
    <xf numFmtId="0" fontId="2" fillId="0" borderId="1" xfId="0" applyFont="1" applyBorder="1" applyAlignment="1">
      <alignment vertical="top" wrapText="1"/>
    </xf>
    <xf numFmtId="0" fontId="5" fillId="0" borderId="0" xfId="0" applyFont="1"/>
    <xf numFmtId="43" fontId="2" fillId="0" borderId="0" xfId="1" applyFont="1" applyAlignment="1">
      <alignment vertical="top" wrapText="1"/>
    </xf>
    <xf numFmtId="0" fontId="2" fillId="0" borderId="6"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6" fontId="2" fillId="0" borderId="0" xfId="0" applyNumberFormat="1" applyFont="1" applyAlignment="1">
      <alignment vertical="top" wrapText="1"/>
    </xf>
    <xf numFmtId="3" fontId="2" fillId="0" borderId="0" xfId="0" applyNumberFormat="1" applyFont="1" applyAlignment="1">
      <alignment vertical="top" wrapText="1"/>
    </xf>
    <xf numFmtId="6" fontId="2" fillId="0" borderId="3" xfId="0" applyNumberFormat="1" applyFont="1" applyBorder="1" applyAlignment="1">
      <alignment vertical="top" wrapText="1"/>
    </xf>
    <xf numFmtId="0" fontId="2" fillId="0" borderId="8" xfId="0" applyFont="1" applyBorder="1" applyAlignment="1">
      <alignment vertical="top" wrapText="1"/>
    </xf>
    <xf numFmtId="0" fontId="4" fillId="0" borderId="0" xfId="0" applyFont="1" applyAlignment="1">
      <alignment horizontal="center" vertical="top" wrapText="1"/>
    </xf>
    <xf numFmtId="0" fontId="7" fillId="0" borderId="0" xfId="0" applyFont="1" applyAlignment="1">
      <alignment vertical="top" wrapText="1"/>
    </xf>
    <xf numFmtId="164" fontId="2" fillId="0" borderId="0" xfId="1" applyNumberFormat="1" applyFont="1" applyAlignment="1">
      <alignment vertical="top" wrapText="1"/>
    </xf>
    <xf numFmtId="164" fontId="2" fillId="0" borderId="1" xfId="1" applyNumberFormat="1" applyFont="1" applyBorder="1" applyAlignment="1">
      <alignment vertical="top" wrapText="1"/>
    </xf>
    <xf numFmtId="44" fontId="2" fillId="0" borderId="0" xfId="18" applyFont="1" applyAlignment="1">
      <alignment vertical="top" wrapText="1"/>
    </xf>
    <xf numFmtId="165" fontId="2" fillId="0" borderId="0" xfId="18" applyNumberFormat="1" applyFont="1" applyAlignment="1">
      <alignment vertical="top" wrapText="1"/>
    </xf>
    <xf numFmtId="165" fontId="2" fillId="0" borderId="2" xfId="18" applyNumberFormat="1" applyFont="1" applyBorder="1" applyAlignment="1">
      <alignment vertical="top" wrapText="1"/>
    </xf>
    <xf numFmtId="44" fontId="2" fillId="0" borderId="3" xfId="18" applyFont="1" applyBorder="1" applyAlignment="1">
      <alignment vertical="top" wrapText="1"/>
    </xf>
    <xf numFmtId="165" fontId="2" fillId="0" borderId="3" xfId="18" applyNumberFormat="1" applyFont="1" applyBorder="1" applyAlignment="1">
      <alignment vertical="top" wrapText="1"/>
    </xf>
    <xf numFmtId="49" fontId="3" fillId="0" borderId="0" xfId="0" applyNumberFormat="1" applyFont="1" applyAlignment="1">
      <alignment horizontal="center" wrapText="1"/>
    </xf>
    <xf numFmtId="49" fontId="3" fillId="0" borderId="0" xfId="0" applyNumberFormat="1" applyFont="1" applyAlignment="1">
      <alignment wrapText="1"/>
    </xf>
    <xf numFmtId="165" fontId="5" fillId="0" borderId="0" xfId="0" applyNumberFormat="1" applyFont="1"/>
    <xf numFmtId="164" fontId="2" fillId="0" borderId="0" xfId="1" applyNumberFormat="1" applyFont="1" applyBorder="1" applyAlignment="1">
      <alignment vertical="top" wrapText="1"/>
    </xf>
    <xf numFmtId="165" fontId="2" fillId="0" borderId="3" xfId="0" applyNumberFormat="1" applyFont="1" applyBorder="1" applyAlignment="1">
      <alignment horizontal="right" vertical="top" wrapText="1"/>
    </xf>
    <xf numFmtId="164" fontId="5" fillId="0" borderId="0" xfId="0" applyNumberFormat="1" applyFont="1"/>
    <xf numFmtId="5" fontId="2" fillId="0" borderId="0" xfId="0" applyNumberFormat="1" applyFont="1" applyAlignment="1">
      <alignment vertical="top" wrapText="1"/>
    </xf>
    <xf numFmtId="166" fontId="2" fillId="0" borderId="6" xfId="0" applyNumberFormat="1" applyFont="1" applyBorder="1" applyAlignment="1">
      <alignment vertical="top" wrapText="1"/>
    </xf>
    <xf numFmtId="167" fontId="2" fillId="0" borderId="0" xfId="0" applyNumberFormat="1" applyFont="1" applyAlignment="1">
      <alignment vertical="top" wrapText="1"/>
    </xf>
    <xf numFmtId="0" fontId="3" fillId="0" borderId="0" xfId="0" applyFont="1" applyAlignment="1">
      <alignment wrapText="1"/>
    </xf>
    <xf numFmtId="5" fontId="2" fillId="0" borderId="9" xfId="0" applyNumberFormat="1" applyFont="1" applyBorder="1" applyAlignment="1">
      <alignment vertical="top" wrapText="1"/>
    </xf>
    <xf numFmtId="6" fontId="2" fillId="0" borderId="6" xfId="0" applyNumberFormat="1" applyFont="1" applyBorder="1" applyAlignment="1">
      <alignment vertical="top" wrapText="1"/>
    </xf>
    <xf numFmtId="3" fontId="2" fillId="0" borderId="10" xfId="0" applyNumberFormat="1" applyFont="1" applyBorder="1" applyAlignment="1">
      <alignment vertical="top" wrapText="1"/>
    </xf>
    <xf numFmtId="43" fontId="2" fillId="0" borderId="10" xfId="1" applyFont="1" applyBorder="1" applyAlignment="1">
      <alignment vertical="top" wrapText="1"/>
    </xf>
    <xf numFmtId="0" fontId="5" fillId="0" borderId="0" xfId="0" applyFont="1"/>
    <xf numFmtId="0" fontId="2" fillId="0" borderId="0" xfId="0" applyFont="1" applyAlignment="1">
      <alignment horizontal="left" vertical="top" wrapText="1"/>
    </xf>
    <xf numFmtId="0" fontId="2" fillId="0" borderId="0" xfId="0" applyFont="1" applyAlignment="1">
      <alignment vertical="top" wrapText="1"/>
    </xf>
    <xf numFmtId="0" fontId="7" fillId="0" borderId="0" xfId="0" applyFont="1" applyAlignment="1">
      <alignment horizontal="left" vertical="top" wrapText="1"/>
    </xf>
    <xf numFmtId="0" fontId="2" fillId="0" borderId="6" xfId="0" applyFont="1" applyBorder="1" applyAlignment="1">
      <alignment vertical="top" wrapText="1"/>
    </xf>
    <xf numFmtId="0" fontId="1" fillId="0" borderId="0" xfId="0" applyFont="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horizontal="left" vertical="top" wrapText="1"/>
    </xf>
    <xf numFmtId="0" fontId="2" fillId="0" borderId="0" xfId="0" applyFont="1" applyAlignment="1">
      <alignment horizontal="center" wrapText="1"/>
    </xf>
    <xf numFmtId="49" fontId="3" fillId="0" borderId="0" xfId="0" applyNumberFormat="1" applyFont="1" applyAlignment="1">
      <alignment horizontal="center" wrapText="1"/>
    </xf>
    <xf numFmtId="0" fontId="2" fillId="0" borderId="4" xfId="0" applyFont="1" applyBorder="1" applyAlignment="1">
      <alignment vertical="top" wrapText="1"/>
    </xf>
    <xf numFmtId="0" fontId="1" fillId="0" borderId="0" xfId="0" applyFont="1" applyAlignment="1">
      <alignment vertical="top"/>
    </xf>
    <xf numFmtId="0" fontId="2" fillId="0" borderId="2" xfId="0" applyFont="1" applyBorder="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indent="1"/>
    </xf>
  </cellXfs>
  <cellStyles count="19">
    <cellStyle name="Comma" xfId="1" builtinId="3"/>
    <cellStyle name="Comma 2" xfId="2" xr:uid="{00000000-0005-0000-0000-000001000000}"/>
    <cellStyle name="Comma 2 2" xfId="3" xr:uid="{00000000-0005-0000-0000-000002000000}"/>
    <cellStyle name="Comma 3" xfId="4" xr:uid="{00000000-0005-0000-0000-000003000000}"/>
    <cellStyle name="Comma 3 2" xfId="5" xr:uid="{00000000-0005-0000-0000-000004000000}"/>
    <cellStyle name="Comma 4" xfId="6" xr:uid="{00000000-0005-0000-0000-000005000000}"/>
    <cellStyle name="Currency" xfId="18" builtinId="4"/>
    <cellStyle name="Currency 2" xfId="7" xr:uid="{00000000-0005-0000-0000-000006000000}"/>
    <cellStyle name="Currency 3" xfId="8" xr:uid="{00000000-0005-0000-0000-000007000000}"/>
    <cellStyle name="Normal" xfId="0" builtinId="0"/>
    <cellStyle name="Normal 2" xfId="9" xr:uid="{00000000-0005-0000-0000-000009000000}"/>
    <cellStyle name="Normal 3" xfId="10" xr:uid="{00000000-0005-0000-0000-00000A000000}"/>
    <cellStyle name="Normal 3 2" xfId="11" xr:uid="{00000000-0005-0000-0000-00000B000000}"/>
    <cellStyle name="Percent 2" xfId="12" xr:uid="{00000000-0005-0000-0000-00000E000000}"/>
    <cellStyle name="Percent 2 2" xfId="13" xr:uid="{00000000-0005-0000-0000-00000F000000}"/>
    <cellStyle name="Percent 3" xfId="14" xr:uid="{00000000-0005-0000-0000-000010000000}"/>
    <cellStyle name="Percent 4" xfId="15" xr:uid="{00000000-0005-0000-0000-000011000000}"/>
    <cellStyle name="Percent 4 2" xfId="16" xr:uid="{00000000-0005-0000-0000-000012000000}"/>
    <cellStyle name="Percent 5" xfId="17" xr:uid="{00000000-0005-0000-0000-000013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5"/>
  <sheetViews>
    <sheetView tabSelected="1" showRuler="0" topLeftCell="A72" zoomScaleNormal="100" workbookViewId="0">
      <selection activeCell="F89" sqref="F89"/>
    </sheetView>
  </sheetViews>
  <sheetFormatPr defaultColWidth="13.7265625" defaultRowHeight="12.5" x14ac:dyDescent="0.25"/>
  <cols>
    <col min="1" max="1" width="2" customWidth="1"/>
    <col min="2" max="2" width="3.26953125" customWidth="1"/>
    <col min="3" max="3" width="70" customWidth="1"/>
    <col min="4" max="7" width="18.81640625" customWidth="1"/>
    <col min="8" max="14" width="9.26953125" customWidth="1"/>
  </cols>
  <sheetData>
    <row r="1" spans="1:13" ht="15.75" customHeight="1" x14ac:dyDescent="0.5">
      <c r="A1" s="11"/>
      <c r="B1" s="48" t="s">
        <v>0</v>
      </c>
      <c r="C1" s="48"/>
      <c r="D1" s="11"/>
      <c r="E1" s="6"/>
      <c r="F1" s="11"/>
      <c r="G1" s="8"/>
      <c r="H1" s="11"/>
      <c r="I1" s="11"/>
      <c r="J1" s="11"/>
      <c r="K1" s="11"/>
      <c r="L1" s="11"/>
      <c r="M1" s="11"/>
    </row>
    <row r="2" spans="1:13" ht="14" customHeight="1" x14ac:dyDescent="0.25">
      <c r="A2" s="11"/>
      <c r="B2" s="48" t="s">
        <v>49</v>
      </c>
      <c r="C2" s="48"/>
      <c r="D2" s="11"/>
      <c r="E2" s="11"/>
      <c r="F2" s="11"/>
      <c r="G2" s="11"/>
      <c r="H2" s="11"/>
      <c r="I2" s="11"/>
      <c r="J2" s="11"/>
      <c r="K2" s="11"/>
      <c r="L2" s="11"/>
      <c r="M2" s="11"/>
    </row>
    <row r="3" spans="1:13" ht="14" customHeight="1" x14ac:dyDescent="0.25">
      <c r="A3" s="11"/>
      <c r="B3" s="45" t="s">
        <v>1</v>
      </c>
      <c r="C3" s="45"/>
      <c r="D3" s="11"/>
      <c r="E3" s="11"/>
      <c r="F3" s="11"/>
      <c r="G3" s="11"/>
      <c r="H3" s="11"/>
      <c r="I3" s="11"/>
      <c r="J3" s="11"/>
      <c r="K3" s="11"/>
      <c r="L3" s="11"/>
      <c r="M3" s="11"/>
    </row>
    <row r="4" spans="1:13" ht="14" customHeight="1" x14ac:dyDescent="0.3">
      <c r="A4" s="43"/>
      <c r="B4" s="43"/>
      <c r="C4" s="43"/>
      <c r="D4" s="52" t="s">
        <v>2</v>
      </c>
      <c r="E4" s="52"/>
      <c r="F4" s="38"/>
      <c r="G4" s="38"/>
      <c r="H4" s="11"/>
      <c r="I4" s="11"/>
      <c r="J4" s="11"/>
      <c r="K4" s="11"/>
      <c r="L4" s="11"/>
      <c r="M4" s="11"/>
    </row>
    <row r="5" spans="1:13" ht="14" customHeight="1" x14ac:dyDescent="0.3">
      <c r="A5" s="43"/>
      <c r="B5" s="43"/>
      <c r="C5" s="43"/>
      <c r="D5" s="53" t="s">
        <v>66</v>
      </c>
      <c r="E5" s="53"/>
      <c r="F5" s="11"/>
      <c r="G5" s="11"/>
      <c r="H5" s="11"/>
      <c r="I5" s="11"/>
      <c r="J5" s="11"/>
      <c r="K5" s="11"/>
      <c r="L5" s="11"/>
      <c r="M5" s="11"/>
    </row>
    <row r="6" spans="1:13" ht="14" x14ac:dyDescent="0.3">
      <c r="A6" s="43"/>
      <c r="B6" s="43"/>
      <c r="C6" s="43"/>
      <c r="D6" s="20">
        <v>2025</v>
      </c>
      <c r="E6" s="20">
        <v>2024</v>
      </c>
      <c r="F6" s="38"/>
      <c r="G6" s="38"/>
      <c r="H6" s="11"/>
      <c r="I6" s="11"/>
      <c r="J6" s="11"/>
      <c r="K6" s="11"/>
      <c r="L6" s="11"/>
      <c r="M6" s="11"/>
    </row>
    <row r="7" spans="1:13" ht="14" customHeight="1" x14ac:dyDescent="0.25">
      <c r="A7" s="11"/>
      <c r="B7" s="45" t="s">
        <v>3</v>
      </c>
      <c r="C7" s="45"/>
      <c r="D7" s="25">
        <v>3684</v>
      </c>
      <c r="E7" s="25">
        <v>3849</v>
      </c>
      <c r="F7" s="11"/>
      <c r="G7" s="11"/>
      <c r="H7" s="11"/>
      <c r="I7" s="11"/>
      <c r="J7" s="11"/>
      <c r="K7" s="11"/>
      <c r="L7" s="11"/>
      <c r="M7" s="11"/>
    </row>
    <row r="8" spans="1:13" ht="14" customHeight="1" x14ac:dyDescent="0.3">
      <c r="A8" s="11"/>
      <c r="B8" s="45" t="s">
        <v>4</v>
      </c>
      <c r="C8" s="45"/>
      <c r="D8" s="22">
        <v>2142</v>
      </c>
      <c r="E8" s="22">
        <v>2205</v>
      </c>
      <c r="F8" s="38"/>
      <c r="G8" s="38"/>
      <c r="H8" s="11"/>
      <c r="I8" s="11"/>
      <c r="J8" s="11"/>
      <c r="K8" s="11"/>
      <c r="L8" s="11"/>
      <c r="M8" s="11"/>
    </row>
    <row r="9" spans="1:13" ht="14" customHeight="1" x14ac:dyDescent="0.25">
      <c r="A9" s="11"/>
      <c r="B9" s="45" t="s">
        <v>48</v>
      </c>
      <c r="C9" s="45"/>
      <c r="D9" s="22">
        <v>838</v>
      </c>
      <c r="E9" s="22">
        <v>850</v>
      </c>
      <c r="F9" s="11"/>
      <c r="G9" s="11"/>
      <c r="H9" s="11"/>
      <c r="I9" s="11"/>
      <c r="J9" s="11"/>
      <c r="K9" s="11"/>
      <c r="L9" s="11"/>
      <c r="M9" s="11"/>
    </row>
    <row r="10" spans="1:13" ht="14" customHeight="1" x14ac:dyDescent="0.3">
      <c r="A10" s="11"/>
      <c r="B10" s="45" t="s">
        <v>5</v>
      </c>
      <c r="C10" s="45"/>
      <c r="D10" s="22">
        <v>89</v>
      </c>
      <c r="E10" s="22">
        <v>95</v>
      </c>
      <c r="F10" s="38"/>
      <c r="G10" s="38"/>
      <c r="H10" s="11"/>
      <c r="I10" s="31"/>
      <c r="J10" s="11"/>
      <c r="K10" s="11"/>
      <c r="L10" s="11"/>
      <c r="M10" s="11"/>
    </row>
    <row r="11" spans="1:13" ht="14" customHeight="1" x14ac:dyDescent="0.25">
      <c r="A11" s="11"/>
      <c r="B11" s="45" t="s">
        <v>6</v>
      </c>
      <c r="C11" s="45"/>
      <c r="D11" s="22">
        <v>32</v>
      </c>
      <c r="E11" s="22">
        <v>35</v>
      </c>
      <c r="F11" s="11"/>
      <c r="G11" s="11"/>
      <c r="H11" s="11"/>
      <c r="I11" s="11"/>
      <c r="J11" s="11"/>
      <c r="K11" s="11"/>
      <c r="L11" s="11"/>
      <c r="M11" s="11"/>
    </row>
    <row r="12" spans="1:13" ht="14" customHeight="1" x14ac:dyDescent="0.3">
      <c r="A12" s="11"/>
      <c r="B12" s="45" t="s">
        <v>7</v>
      </c>
      <c r="C12" s="45"/>
      <c r="D12" s="22">
        <v>102</v>
      </c>
      <c r="E12" s="22">
        <v>107</v>
      </c>
      <c r="F12" s="38"/>
      <c r="G12" s="38"/>
      <c r="H12" s="11"/>
      <c r="I12" s="11"/>
      <c r="J12" s="11"/>
      <c r="K12" s="11"/>
      <c r="L12" s="11"/>
      <c r="M12" s="11"/>
    </row>
    <row r="13" spans="1:13" ht="14" customHeight="1" x14ac:dyDescent="0.25">
      <c r="A13" s="11"/>
      <c r="B13" s="45" t="s">
        <v>8</v>
      </c>
      <c r="C13" s="45"/>
      <c r="D13" s="22">
        <v>56</v>
      </c>
      <c r="E13" s="22">
        <v>55</v>
      </c>
      <c r="F13" s="11"/>
      <c r="G13" s="11"/>
      <c r="H13" s="11"/>
      <c r="I13" s="11"/>
      <c r="J13" s="11"/>
      <c r="K13" s="11"/>
      <c r="L13" s="11"/>
      <c r="M13" s="11"/>
    </row>
    <row r="14" spans="1:13" ht="14" customHeight="1" x14ac:dyDescent="0.3">
      <c r="A14" s="11"/>
      <c r="B14" s="45" t="s">
        <v>9</v>
      </c>
      <c r="C14" s="45"/>
      <c r="D14" s="22">
        <v>-43</v>
      </c>
      <c r="E14" s="22">
        <v>-42</v>
      </c>
      <c r="F14" s="38"/>
      <c r="G14" s="38"/>
      <c r="H14" s="11"/>
      <c r="I14" s="11"/>
      <c r="J14" s="11"/>
      <c r="K14" s="11"/>
      <c r="L14" s="11"/>
      <c r="M14" s="11"/>
    </row>
    <row r="15" spans="1:13" ht="14" customHeight="1" x14ac:dyDescent="0.3">
      <c r="A15" s="11"/>
      <c r="B15" s="49" t="s">
        <v>57</v>
      </c>
      <c r="C15" s="49"/>
      <c r="D15" s="23">
        <v>-34</v>
      </c>
      <c r="E15" s="23">
        <v>2</v>
      </c>
      <c r="F15" s="38"/>
      <c r="G15" s="38"/>
      <c r="H15" s="11"/>
      <c r="I15" s="11"/>
      <c r="J15" s="11"/>
      <c r="K15" s="11"/>
      <c r="L15" s="11"/>
      <c r="M15" s="11"/>
    </row>
    <row r="16" spans="1:13" ht="14" customHeight="1" x14ac:dyDescent="0.25">
      <c r="A16" s="11"/>
      <c r="B16" s="50" t="s">
        <v>10</v>
      </c>
      <c r="C16" s="50"/>
      <c r="D16" s="26">
        <f>D7-SUM(D8:D15)</f>
        <v>502</v>
      </c>
      <c r="E16" s="26">
        <f>E7-SUM(E8:E15)</f>
        <v>542</v>
      </c>
      <c r="F16" s="11"/>
      <c r="G16" s="11"/>
      <c r="H16" s="31"/>
      <c r="I16" s="31"/>
      <c r="J16" s="31"/>
      <c r="K16" s="31"/>
      <c r="L16" s="11"/>
      <c r="M16" s="11"/>
    </row>
    <row r="17" spans="1:13" ht="14" customHeight="1" x14ac:dyDescent="0.3">
      <c r="A17" s="11"/>
      <c r="B17" s="49" t="s">
        <v>11</v>
      </c>
      <c r="C17" s="49"/>
      <c r="D17" s="23">
        <v>122</v>
      </c>
      <c r="E17" s="23">
        <v>128</v>
      </c>
      <c r="F17" s="38"/>
      <c r="G17" s="38"/>
      <c r="H17" s="31"/>
      <c r="I17" s="11"/>
      <c r="J17" s="11"/>
      <c r="K17" s="11"/>
      <c r="L17" s="11"/>
      <c r="M17" s="11"/>
    </row>
    <row r="18" spans="1:13" ht="14" customHeight="1" x14ac:dyDescent="0.25">
      <c r="A18" s="11"/>
      <c r="B18" s="50" t="s">
        <v>52</v>
      </c>
      <c r="C18" s="50"/>
      <c r="D18" s="26">
        <f>D16-D17</f>
        <v>380</v>
      </c>
      <c r="E18" s="26">
        <f>E16-E17</f>
        <v>414</v>
      </c>
      <c r="F18" s="11"/>
      <c r="G18" s="11"/>
      <c r="H18" s="31"/>
      <c r="I18" s="31"/>
      <c r="J18" s="31"/>
      <c r="K18" s="31"/>
      <c r="L18" s="11"/>
      <c r="M18" s="11"/>
    </row>
    <row r="19" spans="1:13" ht="14" customHeight="1" x14ac:dyDescent="0.3">
      <c r="A19" s="11"/>
      <c r="B19" s="49" t="s">
        <v>77</v>
      </c>
      <c r="C19" s="49"/>
      <c r="D19" s="22">
        <v>-2</v>
      </c>
      <c r="E19" s="22">
        <v>-5</v>
      </c>
      <c r="F19" s="38"/>
      <c r="G19" s="38"/>
      <c r="H19" s="11"/>
      <c r="I19" s="11"/>
      <c r="J19" s="11"/>
      <c r="K19" s="11"/>
      <c r="L19" s="11"/>
      <c r="M19" s="11"/>
    </row>
    <row r="20" spans="1:13" ht="14" customHeight="1" x14ac:dyDescent="0.25">
      <c r="A20" s="11"/>
      <c r="B20" s="56" t="s">
        <v>78</v>
      </c>
      <c r="C20" s="56"/>
      <c r="D20" s="26">
        <f>D18+D19</f>
        <v>378</v>
      </c>
      <c r="E20" s="26">
        <f>E18+E19</f>
        <v>409</v>
      </c>
      <c r="F20" s="11"/>
      <c r="G20" s="11"/>
      <c r="H20" s="11"/>
      <c r="I20" s="11"/>
      <c r="J20" s="11"/>
      <c r="K20" s="11"/>
      <c r="L20" s="11"/>
      <c r="M20" s="11"/>
    </row>
    <row r="21" spans="1:13" ht="14" x14ac:dyDescent="0.3">
      <c r="A21" s="43"/>
      <c r="B21" s="43"/>
      <c r="C21" s="10" t="s">
        <v>79</v>
      </c>
      <c r="D21" s="23">
        <v>-5</v>
      </c>
      <c r="E21" s="23">
        <v>-9</v>
      </c>
      <c r="F21" s="38"/>
      <c r="G21" s="38"/>
      <c r="H21" s="11"/>
      <c r="I21" s="11"/>
      <c r="J21" s="11"/>
      <c r="K21" s="11"/>
      <c r="L21" s="11"/>
      <c r="M21" s="11"/>
    </row>
    <row r="22" spans="1:13" ht="14" customHeight="1" thickBot="1" x14ac:dyDescent="0.3">
      <c r="A22" s="11"/>
      <c r="B22" s="51" t="s">
        <v>80</v>
      </c>
      <c r="C22" s="51"/>
      <c r="D22" s="28">
        <f>D20+D21</f>
        <v>373</v>
      </c>
      <c r="E22" s="28">
        <f>E20+E21</f>
        <v>400</v>
      </c>
      <c r="F22" s="11"/>
      <c r="G22" s="11"/>
      <c r="H22" s="11"/>
      <c r="I22" s="11"/>
      <c r="J22" s="11"/>
      <c r="K22" s="11"/>
      <c r="L22" s="11"/>
      <c r="M22" s="11"/>
    </row>
    <row r="23" spans="1:13" ht="14.5" thickTop="1" x14ac:dyDescent="0.3">
      <c r="A23" s="43"/>
      <c r="B23" s="43"/>
      <c r="C23" s="43"/>
      <c r="D23" s="1"/>
      <c r="E23" s="1"/>
      <c r="F23" s="38"/>
      <c r="G23" s="38"/>
      <c r="H23" s="11"/>
      <c r="I23" s="11"/>
      <c r="J23" s="11"/>
      <c r="K23" s="11"/>
      <c r="L23" s="11"/>
      <c r="M23" s="11"/>
    </row>
    <row r="24" spans="1:13" ht="14" customHeight="1" x14ac:dyDescent="0.25">
      <c r="A24" s="11"/>
      <c r="B24" s="54" t="s">
        <v>50</v>
      </c>
      <c r="C24" s="54"/>
      <c r="D24" s="15"/>
      <c r="E24" s="15"/>
      <c r="F24" s="11"/>
      <c r="G24" s="11"/>
      <c r="H24" s="11"/>
      <c r="I24" s="11"/>
      <c r="J24" s="11"/>
      <c r="K24" s="11"/>
      <c r="L24" s="11"/>
      <c r="M24" s="11"/>
    </row>
    <row r="25" spans="1:13" ht="14.5" customHeight="1" x14ac:dyDescent="0.3">
      <c r="A25" s="43"/>
      <c r="B25" s="43"/>
      <c r="C25" s="14" t="s">
        <v>51</v>
      </c>
      <c r="D25" s="25">
        <v>375</v>
      </c>
      <c r="E25" s="25">
        <v>405</v>
      </c>
      <c r="F25" s="38"/>
      <c r="G25" s="38"/>
      <c r="H25" s="11"/>
      <c r="I25" s="11"/>
      <c r="J25" s="11"/>
      <c r="K25" s="11"/>
      <c r="L25" s="11"/>
      <c r="M25" s="11"/>
    </row>
    <row r="26" spans="1:13" ht="14" x14ac:dyDescent="0.25">
      <c r="A26" s="43"/>
      <c r="B26" s="43"/>
      <c r="C26" s="10" t="s">
        <v>77</v>
      </c>
      <c r="D26" s="22">
        <v>-2</v>
      </c>
      <c r="E26" s="22">
        <v>-5</v>
      </c>
      <c r="F26" s="11"/>
      <c r="G26" s="11"/>
      <c r="H26" s="11"/>
      <c r="I26" s="11"/>
      <c r="J26" s="11"/>
      <c r="K26" s="11"/>
      <c r="L26" s="11"/>
      <c r="M26" s="11"/>
    </row>
    <row r="27" spans="1:13" ht="14.5" customHeight="1" thickBot="1" x14ac:dyDescent="0.35">
      <c r="A27" s="11"/>
      <c r="B27" s="51" t="s">
        <v>61</v>
      </c>
      <c r="C27" s="51"/>
      <c r="D27" s="28">
        <f>SUM(D25:D26)</f>
        <v>373</v>
      </c>
      <c r="E27" s="28">
        <f>SUM(E25:E26)</f>
        <v>400</v>
      </c>
      <c r="F27" s="38"/>
      <c r="G27" s="38"/>
      <c r="H27" s="11"/>
      <c r="I27" s="11"/>
      <c r="J27" s="11"/>
      <c r="K27" s="11"/>
      <c r="L27" s="11"/>
      <c r="M27" s="11"/>
    </row>
    <row r="28" spans="1:13" ht="14.5" thickTop="1" x14ac:dyDescent="0.25">
      <c r="A28" s="43"/>
      <c r="B28" s="43"/>
      <c r="C28" s="43"/>
      <c r="D28" s="1"/>
      <c r="E28" s="1"/>
      <c r="F28" s="11"/>
      <c r="G28" s="11"/>
      <c r="H28" s="11"/>
      <c r="I28" s="11"/>
      <c r="J28" s="11"/>
      <c r="K28" s="11"/>
      <c r="L28" s="11"/>
      <c r="M28" s="11"/>
    </row>
    <row r="29" spans="1:13" ht="14" customHeight="1" x14ac:dyDescent="0.3">
      <c r="A29" s="11"/>
      <c r="B29" s="54" t="s">
        <v>12</v>
      </c>
      <c r="C29" s="54"/>
      <c r="D29" s="19"/>
      <c r="E29" s="19"/>
      <c r="F29" s="38"/>
      <c r="G29" s="38"/>
      <c r="H29" s="11"/>
      <c r="I29" s="11"/>
      <c r="J29" s="11"/>
      <c r="K29" s="11"/>
      <c r="L29" s="11"/>
      <c r="M29" s="11"/>
    </row>
    <row r="30" spans="1:13" ht="14.5" customHeight="1" x14ac:dyDescent="0.25">
      <c r="A30" s="43"/>
      <c r="B30" s="43"/>
      <c r="C30" s="14" t="s">
        <v>51</v>
      </c>
      <c r="D30" s="24">
        <v>1.64</v>
      </c>
      <c r="E30" s="24">
        <v>1.72</v>
      </c>
      <c r="F30" s="11"/>
      <c r="G30" s="11"/>
      <c r="H30" s="11"/>
      <c r="I30" s="11"/>
      <c r="J30" s="11"/>
      <c r="K30" s="11"/>
      <c r="L30" s="11"/>
      <c r="M30" s="11"/>
    </row>
    <row r="31" spans="1:13" ht="14" x14ac:dyDescent="0.3">
      <c r="A31" s="43"/>
      <c r="B31" s="43"/>
      <c r="C31" s="10" t="s">
        <v>77</v>
      </c>
      <c r="D31" s="12">
        <v>-0.01</v>
      </c>
      <c r="E31" s="12">
        <v>-0.02</v>
      </c>
      <c r="F31" s="38"/>
      <c r="G31" s="38"/>
      <c r="H31" s="11"/>
      <c r="I31" s="11"/>
      <c r="J31" s="11"/>
      <c r="K31" s="11"/>
      <c r="L31" s="11"/>
      <c r="M31" s="11"/>
    </row>
    <row r="32" spans="1:13" ht="14.5" thickBot="1" x14ac:dyDescent="0.3">
      <c r="A32" s="11"/>
      <c r="B32" s="51" t="s">
        <v>80</v>
      </c>
      <c r="C32" s="51"/>
      <c r="D32" s="27">
        <f>SUM(D30:D31)</f>
        <v>1.63</v>
      </c>
      <c r="E32" s="27">
        <f>SUM(E30:E31)</f>
        <v>1.7</v>
      </c>
      <c r="F32" s="11"/>
      <c r="G32" s="11"/>
      <c r="H32" s="11"/>
      <c r="I32" s="11"/>
      <c r="J32" s="11"/>
      <c r="K32" s="11"/>
      <c r="L32" s="11"/>
      <c r="M32" s="11"/>
    </row>
    <row r="33" spans="1:13" ht="14.5" customHeight="1" thickTop="1" x14ac:dyDescent="0.3">
      <c r="A33" s="43"/>
      <c r="B33" s="43"/>
      <c r="C33" s="43"/>
      <c r="D33" s="1"/>
      <c r="E33" s="1"/>
      <c r="F33" s="38"/>
      <c r="G33" s="38"/>
      <c r="H33" s="11"/>
      <c r="I33" s="11"/>
      <c r="J33" s="11"/>
      <c r="K33" s="11"/>
      <c r="L33" s="11"/>
      <c r="M33" s="11"/>
    </row>
    <row r="34" spans="1:13" ht="14.5" customHeight="1" x14ac:dyDescent="0.25">
      <c r="A34" s="11"/>
      <c r="B34" s="54" t="s">
        <v>13</v>
      </c>
      <c r="C34" s="54"/>
      <c r="D34" s="19"/>
      <c r="E34" s="19"/>
      <c r="F34" s="11"/>
      <c r="G34" s="11"/>
      <c r="H34" s="11"/>
      <c r="I34" s="11"/>
      <c r="J34" s="11"/>
      <c r="K34" s="11"/>
      <c r="L34" s="11"/>
      <c r="M34" s="11"/>
    </row>
    <row r="35" spans="1:13" ht="14.5" customHeight="1" x14ac:dyDescent="0.3">
      <c r="A35" s="43"/>
      <c r="B35" s="43"/>
      <c r="C35" s="14" t="s">
        <v>51</v>
      </c>
      <c r="D35" s="24">
        <v>1.64</v>
      </c>
      <c r="E35" s="24">
        <v>1.71</v>
      </c>
      <c r="F35" s="38"/>
      <c r="G35" s="38"/>
      <c r="H35" s="11"/>
      <c r="I35" s="11"/>
      <c r="J35" s="11"/>
      <c r="K35" s="11"/>
      <c r="L35" s="11"/>
      <c r="M35" s="11"/>
    </row>
    <row r="36" spans="1:13" ht="14.5" customHeight="1" x14ac:dyDescent="0.25">
      <c r="A36" s="43"/>
      <c r="B36" s="43"/>
      <c r="C36" s="10" t="s">
        <v>77</v>
      </c>
      <c r="D36" s="12">
        <v>-0.01</v>
      </c>
      <c r="E36" s="12">
        <v>-0.02</v>
      </c>
      <c r="F36" s="11"/>
      <c r="G36" s="11"/>
      <c r="H36" s="11"/>
      <c r="I36" s="11"/>
      <c r="J36" s="11"/>
      <c r="K36" s="11"/>
      <c r="L36" s="11"/>
      <c r="M36" s="11"/>
    </row>
    <row r="37" spans="1:13" ht="14.5" customHeight="1" thickBot="1" x14ac:dyDescent="0.35">
      <c r="A37" s="11"/>
      <c r="B37" s="51" t="s">
        <v>81</v>
      </c>
      <c r="C37" s="51"/>
      <c r="D37" s="27">
        <f>SUM(D35:D36)</f>
        <v>1.63</v>
      </c>
      <c r="E37" s="27">
        <f>SUM(E35:E36)</f>
        <v>1.69</v>
      </c>
      <c r="F37" s="38"/>
      <c r="G37" s="38"/>
      <c r="H37" s="11"/>
      <c r="I37" s="11"/>
      <c r="J37" s="11"/>
      <c r="K37" s="11"/>
      <c r="L37" s="11"/>
      <c r="M37" s="11"/>
    </row>
    <row r="38" spans="1:13" ht="14.5" customHeight="1" thickTop="1" x14ac:dyDescent="0.25">
      <c r="A38" s="43"/>
      <c r="B38" s="43"/>
      <c r="C38" s="43"/>
      <c r="D38" s="2"/>
      <c r="E38" s="2"/>
      <c r="F38" s="11"/>
      <c r="G38" s="11"/>
      <c r="H38" s="11"/>
      <c r="I38" s="11"/>
      <c r="J38" s="11"/>
      <c r="K38" s="11"/>
      <c r="L38" s="11"/>
      <c r="M38" s="11"/>
    </row>
    <row r="39" spans="1:13" ht="14.5" thickBot="1" x14ac:dyDescent="0.35">
      <c r="A39" s="11"/>
      <c r="B39" s="47" t="s">
        <v>14</v>
      </c>
      <c r="C39" s="47"/>
      <c r="D39" s="36">
        <v>228</v>
      </c>
      <c r="E39" s="13">
        <v>235.6</v>
      </c>
      <c r="F39" s="38"/>
      <c r="G39" s="38"/>
      <c r="H39" s="11"/>
      <c r="I39" s="11"/>
      <c r="J39" s="11"/>
      <c r="K39" s="11"/>
      <c r="L39" s="11"/>
      <c r="M39" s="11"/>
    </row>
    <row r="40" spans="1:13" ht="14.5" customHeight="1" thickTop="1" x14ac:dyDescent="0.25">
      <c r="A40" s="43"/>
      <c r="B40" s="43"/>
      <c r="C40" s="43"/>
      <c r="D40" s="2"/>
      <c r="E40" s="2"/>
      <c r="F40" s="11"/>
      <c r="G40" s="11"/>
      <c r="H40" s="11"/>
      <c r="I40" s="11"/>
      <c r="J40" s="11"/>
      <c r="K40" s="11"/>
      <c r="L40" s="11"/>
      <c r="M40" s="11"/>
    </row>
    <row r="41" spans="1:13" ht="14.5" thickBot="1" x14ac:dyDescent="0.35">
      <c r="A41" s="11"/>
      <c r="B41" s="47" t="s">
        <v>15</v>
      </c>
      <c r="C41" s="47"/>
      <c r="D41" s="13">
        <v>228.9</v>
      </c>
      <c r="E41" s="13">
        <v>236.9</v>
      </c>
      <c r="F41" s="38"/>
      <c r="G41" s="38"/>
      <c r="H41" s="11"/>
      <c r="I41" s="11"/>
      <c r="J41" s="11"/>
      <c r="K41" s="11"/>
      <c r="L41" s="11"/>
      <c r="M41" s="11"/>
    </row>
    <row r="42" spans="1:13" ht="14.5" customHeight="1" thickTop="1" x14ac:dyDescent="0.25">
      <c r="A42" s="43"/>
      <c r="B42" s="43"/>
      <c r="C42" s="43"/>
      <c r="D42" s="2"/>
      <c r="E42" s="2"/>
      <c r="F42" s="11"/>
      <c r="G42" s="11"/>
      <c r="H42" s="11"/>
      <c r="I42" s="11"/>
      <c r="J42" s="11"/>
      <c r="K42" s="11"/>
      <c r="L42" s="11"/>
      <c r="M42" s="11"/>
    </row>
    <row r="43" spans="1:13" ht="23" x14ac:dyDescent="0.5">
      <c r="A43" s="11"/>
      <c r="B43" s="55" t="s">
        <v>0</v>
      </c>
      <c r="C43" s="55"/>
      <c r="D43" s="11"/>
      <c r="E43" s="11"/>
      <c r="F43" s="11"/>
      <c r="G43" s="3"/>
      <c r="H43" s="11"/>
      <c r="I43" s="11"/>
      <c r="J43" s="11"/>
      <c r="K43" s="11"/>
      <c r="L43" s="11"/>
      <c r="M43" s="11"/>
    </row>
    <row r="44" spans="1:13" ht="15" customHeight="1" x14ac:dyDescent="0.25">
      <c r="A44" s="11"/>
      <c r="B44" s="57" t="s">
        <v>45</v>
      </c>
      <c r="C44" s="57"/>
      <c r="D44" s="57"/>
      <c r="E44" s="57"/>
      <c r="F44" s="11"/>
      <c r="G44" s="11"/>
      <c r="H44" s="11"/>
      <c r="I44" s="11"/>
      <c r="J44" s="11"/>
      <c r="K44" s="11"/>
      <c r="L44" s="11"/>
      <c r="M44" s="11"/>
    </row>
    <row r="45" spans="1:13" ht="14" customHeight="1" x14ac:dyDescent="0.25">
      <c r="A45" s="11"/>
      <c r="B45" s="45" t="s">
        <v>17</v>
      </c>
      <c r="C45" s="45"/>
      <c r="D45" s="11"/>
      <c r="E45" s="11"/>
      <c r="F45" s="11"/>
      <c r="G45" s="11"/>
      <c r="H45" s="11"/>
      <c r="I45" s="11"/>
      <c r="J45" s="11"/>
      <c r="K45" s="11"/>
      <c r="L45" s="11"/>
      <c r="M45" s="11"/>
    </row>
    <row r="46" spans="1:13" ht="14" customHeight="1" x14ac:dyDescent="0.3">
      <c r="A46" s="43"/>
      <c r="B46" s="43"/>
      <c r="C46" s="43"/>
      <c r="D46" s="52" t="s">
        <v>2</v>
      </c>
      <c r="E46" s="52"/>
      <c r="H46" s="11"/>
      <c r="I46" s="11"/>
      <c r="J46" s="11"/>
      <c r="K46" s="11"/>
      <c r="L46" s="11"/>
      <c r="M46" s="11"/>
    </row>
    <row r="47" spans="1:13" ht="14" customHeight="1" x14ac:dyDescent="0.3">
      <c r="A47" s="43"/>
      <c r="B47" s="43"/>
      <c r="C47" s="11" t="s">
        <v>34</v>
      </c>
      <c r="D47" s="53" t="s">
        <v>66</v>
      </c>
      <c r="E47" s="53"/>
      <c r="H47" s="11"/>
      <c r="I47" s="11"/>
      <c r="J47" s="11"/>
      <c r="K47" s="11"/>
      <c r="L47" s="11"/>
      <c r="M47" s="11"/>
    </row>
    <row r="48" spans="1:13" ht="14" x14ac:dyDescent="0.25">
      <c r="A48" s="43"/>
      <c r="B48" s="43"/>
      <c r="C48" s="43"/>
      <c r="D48" s="20">
        <v>2025</v>
      </c>
      <c r="E48" s="20">
        <v>2024</v>
      </c>
      <c r="H48" s="11"/>
      <c r="I48" s="11"/>
      <c r="J48" s="11"/>
      <c r="K48" s="11"/>
      <c r="L48" s="11"/>
      <c r="M48" s="11"/>
    </row>
    <row r="49" spans="1:13" ht="14" x14ac:dyDescent="0.25">
      <c r="A49" s="11"/>
      <c r="B49" s="45" t="s">
        <v>62</v>
      </c>
      <c r="C49" s="45"/>
      <c r="D49" s="20"/>
      <c r="E49" s="20"/>
      <c r="H49" s="11"/>
      <c r="I49" s="11"/>
      <c r="J49" s="11"/>
      <c r="K49" s="11"/>
      <c r="L49" s="11"/>
      <c r="M49" s="11"/>
    </row>
    <row r="50" spans="1:13" ht="14" customHeight="1" x14ac:dyDescent="0.25">
      <c r="A50" s="11"/>
      <c r="B50" s="58" t="s">
        <v>82</v>
      </c>
      <c r="C50" s="58"/>
      <c r="D50" s="35">
        <v>-16</v>
      </c>
      <c r="E50" s="35">
        <v>7</v>
      </c>
      <c r="H50" s="11"/>
      <c r="I50" s="11"/>
      <c r="J50" s="11"/>
      <c r="K50" s="11"/>
      <c r="L50" s="11"/>
      <c r="M50" s="11"/>
    </row>
    <row r="51" spans="1:13" ht="14" customHeight="1" x14ac:dyDescent="0.25">
      <c r="A51" s="11"/>
      <c r="B51" s="58" t="s">
        <v>83</v>
      </c>
      <c r="C51" s="58"/>
      <c r="D51" s="35">
        <v>-2</v>
      </c>
      <c r="E51" s="35">
        <v>-67</v>
      </c>
      <c r="H51" s="11"/>
      <c r="I51" s="11"/>
      <c r="J51" s="11"/>
      <c r="K51" s="11"/>
      <c r="L51" s="11"/>
      <c r="M51" s="11"/>
    </row>
    <row r="52" spans="1:13" ht="14" customHeight="1" x14ac:dyDescent="0.25">
      <c r="A52" s="11"/>
      <c r="B52" s="45" t="s">
        <v>84</v>
      </c>
      <c r="C52" s="45"/>
      <c r="D52" s="39">
        <f>SUM(D50:D51)</f>
        <v>-18</v>
      </c>
      <c r="E52" s="39">
        <f>SUM(E50:E51)</f>
        <v>-60</v>
      </c>
      <c r="H52" s="11"/>
      <c r="I52" s="11"/>
      <c r="J52" s="11"/>
      <c r="K52" s="11"/>
      <c r="L52" s="11"/>
      <c r="M52" s="11"/>
    </row>
    <row r="53" spans="1:13" ht="14" customHeight="1" x14ac:dyDescent="0.25">
      <c r="A53" s="11"/>
      <c r="B53" s="45" t="s">
        <v>85</v>
      </c>
      <c r="C53" s="45"/>
      <c r="D53" s="7"/>
      <c r="E53" s="7"/>
      <c r="H53" s="11"/>
      <c r="I53" s="11"/>
      <c r="J53" s="11"/>
      <c r="K53" s="11"/>
      <c r="L53" s="11"/>
      <c r="M53" s="11"/>
    </row>
    <row r="54" spans="1:13" ht="14" customHeight="1" x14ac:dyDescent="0.25">
      <c r="A54" s="43"/>
      <c r="B54" s="43"/>
      <c r="C54" s="7" t="s">
        <v>46</v>
      </c>
      <c r="D54" s="35">
        <v>209</v>
      </c>
      <c r="E54" s="35">
        <v>252</v>
      </c>
      <c r="H54" s="11"/>
      <c r="I54" s="11"/>
      <c r="J54" s="11"/>
      <c r="K54" s="11"/>
      <c r="L54" s="11"/>
      <c r="M54" s="11"/>
    </row>
    <row r="55" spans="1:13" ht="14" customHeight="1" x14ac:dyDescent="0.25">
      <c r="A55" s="11"/>
      <c r="B55" s="45" t="s">
        <v>64</v>
      </c>
      <c r="C55" s="45"/>
      <c r="D55" s="7"/>
      <c r="E55" s="7"/>
      <c r="H55" s="11"/>
      <c r="I55" s="11"/>
      <c r="J55" s="11"/>
      <c r="K55" s="11"/>
      <c r="L55" s="11"/>
      <c r="M55" s="11"/>
    </row>
    <row r="56" spans="1:13" ht="14" customHeight="1" x14ac:dyDescent="0.25">
      <c r="A56" s="43"/>
      <c r="B56" s="43"/>
      <c r="C56" s="7" t="s">
        <v>47</v>
      </c>
      <c r="D56" s="16">
        <v>154</v>
      </c>
      <c r="E56" s="16">
        <v>153</v>
      </c>
      <c r="H56" s="11"/>
      <c r="I56" s="11"/>
      <c r="J56" s="11"/>
      <c r="K56" s="11"/>
      <c r="L56" s="11"/>
      <c r="M56" s="11"/>
    </row>
    <row r="57" spans="1:13" ht="14" customHeight="1" x14ac:dyDescent="0.25">
      <c r="A57" s="11"/>
      <c r="B57" s="11"/>
      <c r="C57" s="7" t="s">
        <v>63</v>
      </c>
      <c r="D57" s="16">
        <v>394</v>
      </c>
      <c r="E57" s="16">
        <v>149</v>
      </c>
      <c r="H57" s="11"/>
      <c r="I57" s="11"/>
      <c r="J57" s="11"/>
      <c r="K57" s="11"/>
      <c r="L57" s="11"/>
      <c r="M57" s="11"/>
    </row>
    <row r="58" spans="1:13" ht="14" x14ac:dyDescent="0.25">
      <c r="A58" s="43"/>
      <c r="B58" s="43"/>
      <c r="C58" s="43"/>
      <c r="D58" s="7"/>
      <c r="E58" s="7"/>
      <c r="F58" s="11"/>
      <c r="G58" s="11"/>
      <c r="H58" s="11"/>
      <c r="I58" s="11"/>
      <c r="J58" s="11"/>
      <c r="K58" s="11"/>
      <c r="L58" s="11"/>
      <c r="M58" s="11"/>
    </row>
    <row r="59" spans="1:13" ht="14" x14ac:dyDescent="0.3">
      <c r="A59" s="11"/>
      <c r="B59" s="48" t="s">
        <v>0</v>
      </c>
      <c r="C59" s="48"/>
      <c r="D59" s="11"/>
      <c r="E59" s="11"/>
      <c r="G59" s="30"/>
      <c r="H59" s="11"/>
      <c r="I59" s="11"/>
      <c r="J59" s="11"/>
      <c r="K59" s="11"/>
      <c r="L59" s="11"/>
      <c r="M59" s="11"/>
    </row>
    <row r="60" spans="1:13" ht="14" customHeight="1" x14ac:dyDescent="0.25">
      <c r="A60" s="11"/>
      <c r="B60" s="48" t="s">
        <v>16</v>
      </c>
      <c r="C60" s="48"/>
      <c r="D60" s="11"/>
      <c r="E60" s="11"/>
      <c r="F60" s="11"/>
      <c r="G60" s="11"/>
      <c r="H60" s="11"/>
      <c r="I60" s="11"/>
      <c r="J60" s="11"/>
      <c r="K60" s="11"/>
      <c r="L60" s="11"/>
      <c r="M60" s="11"/>
    </row>
    <row r="61" spans="1:13" ht="15" customHeight="1" x14ac:dyDescent="0.25">
      <c r="A61" s="11"/>
      <c r="B61" s="48" t="s">
        <v>17</v>
      </c>
      <c r="C61" s="48"/>
      <c r="D61" s="11"/>
      <c r="E61" s="11"/>
      <c r="F61" s="11"/>
      <c r="G61" s="11"/>
      <c r="H61" s="11"/>
      <c r="I61" s="11"/>
      <c r="J61" s="11"/>
      <c r="K61" s="11"/>
      <c r="L61" s="11"/>
      <c r="M61" s="11"/>
    </row>
    <row r="62" spans="1:13" ht="12.5" customHeight="1" x14ac:dyDescent="0.3">
      <c r="A62" s="43"/>
      <c r="B62" s="43"/>
      <c r="C62" s="43"/>
      <c r="D62" s="29" t="s">
        <v>67</v>
      </c>
      <c r="E62" s="29" t="s">
        <v>68</v>
      </c>
      <c r="F62" s="29" t="s">
        <v>67</v>
      </c>
      <c r="H62" s="11"/>
      <c r="I62" s="11"/>
      <c r="J62" s="11"/>
      <c r="K62" s="11"/>
      <c r="L62" s="11"/>
      <c r="M62" s="11"/>
    </row>
    <row r="63" spans="1:13" ht="18.5" x14ac:dyDescent="0.25">
      <c r="A63" s="43"/>
      <c r="B63" s="43"/>
      <c r="C63" s="43"/>
      <c r="D63" s="20">
        <v>2025</v>
      </c>
      <c r="E63" s="20">
        <v>2024</v>
      </c>
      <c r="F63" s="20" t="s">
        <v>71</v>
      </c>
      <c r="H63" s="11"/>
      <c r="I63" s="11"/>
      <c r="J63" s="11"/>
      <c r="K63" s="11"/>
      <c r="L63" s="11"/>
      <c r="M63" s="11"/>
    </row>
    <row r="64" spans="1:13" ht="14" customHeight="1" x14ac:dyDescent="0.25">
      <c r="A64" s="11"/>
      <c r="B64" s="45" t="s">
        <v>19</v>
      </c>
      <c r="C64" s="45"/>
      <c r="D64" s="11"/>
      <c r="F64" s="11"/>
      <c r="H64" s="11"/>
      <c r="I64" s="11"/>
      <c r="J64" s="11"/>
      <c r="K64" s="11"/>
      <c r="L64" s="11"/>
      <c r="M64" s="11"/>
    </row>
    <row r="65" spans="1:13" ht="14" x14ac:dyDescent="0.25">
      <c r="A65" s="43"/>
      <c r="B65" s="43"/>
      <c r="C65" s="7" t="s">
        <v>20</v>
      </c>
      <c r="D65" s="16">
        <v>1830</v>
      </c>
      <c r="E65" s="16">
        <v>1270</v>
      </c>
      <c r="F65" s="16">
        <v>1168</v>
      </c>
      <c r="H65" s="11"/>
      <c r="I65" s="11"/>
      <c r="J65" s="11"/>
      <c r="K65" s="11"/>
      <c r="L65" s="11"/>
      <c r="M65" s="11"/>
    </row>
    <row r="66" spans="1:13" ht="12.5" customHeight="1" x14ac:dyDescent="0.25">
      <c r="A66" s="43"/>
      <c r="B66" s="43"/>
      <c r="C66" s="7" t="s">
        <v>21</v>
      </c>
      <c r="D66" s="17">
        <v>63</v>
      </c>
      <c r="E66" s="17">
        <v>88</v>
      </c>
      <c r="F66" s="17">
        <v>54</v>
      </c>
      <c r="H66" s="11"/>
      <c r="I66" s="11"/>
      <c r="J66" s="11"/>
      <c r="K66" s="11"/>
      <c r="L66" s="11"/>
      <c r="M66" s="11"/>
    </row>
    <row r="67" spans="1:13" ht="14" x14ac:dyDescent="0.25">
      <c r="A67" s="43"/>
      <c r="B67" s="43"/>
      <c r="C67" s="7" t="s">
        <v>22</v>
      </c>
      <c r="D67" s="17">
        <v>3429</v>
      </c>
      <c r="E67" s="17">
        <v>2985</v>
      </c>
      <c r="F67" s="17">
        <v>3233</v>
      </c>
      <c r="H67" s="11"/>
      <c r="I67" s="11"/>
      <c r="J67" s="11"/>
      <c r="K67" s="11"/>
      <c r="L67" s="11"/>
      <c r="M67" s="11"/>
    </row>
    <row r="68" spans="1:13" ht="14" x14ac:dyDescent="0.25">
      <c r="A68" s="43"/>
      <c r="B68" s="43"/>
      <c r="C68" s="7" t="s">
        <v>23</v>
      </c>
      <c r="D68" s="17">
        <v>2115</v>
      </c>
      <c r="E68" s="17">
        <v>1846</v>
      </c>
      <c r="F68" s="17">
        <v>2100</v>
      </c>
      <c r="H68" s="11"/>
      <c r="I68" s="11"/>
      <c r="J68" s="11"/>
      <c r="K68" s="11"/>
      <c r="L68" s="11"/>
      <c r="M68" s="11"/>
    </row>
    <row r="69" spans="1:13" ht="14" x14ac:dyDescent="0.25">
      <c r="A69" s="43"/>
      <c r="B69" s="43"/>
      <c r="C69" s="7" t="s">
        <v>24</v>
      </c>
      <c r="D69" s="41">
        <v>464</v>
      </c>
      <c r="E69" s="41">
        <v>368</v>
      </c>
      <c r="F69" s="41">
        <v>1116</v>
      </c>
      <c r="H69" s="11"/>
      <c r="I69" s="11"/>
      <c r="J69" s="11"/>
      <c r="K69" s="11"/>
      <c r="L69" s="11"/>
      <c r="M69" s="11"/>
    </row>
    <row r="70" spans="1:13" ht="14.5" thickBot="1" x14ac:dyDescent="0.3">
      <c r="A70" s="43"/>
      <c r="B70" s="43"/>
      <c r="C70" s="7" t="s">
        <v>25</v>
      </c>
      <c r="D70" s="40">
        <f>SUM(D65:D69)</f>
        <v>7901</v>
      </c>
      <c r="E70" s="40">
        <f>SUM(E65:E69)</f>
        <v>6557</v>
      </c>
      <c r="F70" s="40">
        <f>SUM(F65:F69)</f>
        <v>7671</v>
      </c>
      <c r="H70" s="11"/>
      <c r="I70" s="11"/>
      <c r="J70" s="11"/>
      <c r="K70" s="11"/>
      <c r="L70" s="11"/>
      <c r="M70" s="11"/>
    </row>
    <row r="71" spans="1:13" ht="14.5" thickTop="1" x14ac:dyDescent="0.25">
      <c r="A71" s="43"/>
      <c r="B71" s="43"/>
      <c r="C71" s="43"/>
      <c r="D71" s="11"/>
      <c r="F71" s="7"/>
      <c r="H71" s="11"/>
      <c r="I71" s="11"/>
      <c r="J71" s="11"/>
      <c r="K71" s="11"/>
      <c r="L71" s="11"/>
      <c r="M71" s="11"/>
    </row>
    <row r="72" spans="1:13" ht="14" customHeight="1" x14ac:dyDescent="0.25">
      <c r="A72" s="11"/>
      <c r="B72" s="45" t="s">
        <v>26</v>
      </c>
      <c r="C72" s="45"/>
      <c r="D72" s="11"/>
      <c r="F72" s="7"/>
      <c r="H72" s="11"/>
      <c r="I72" s="11"/>
      <c r="J72" s="11"/>
      <c r="K72" s="11"/>
      <c r="L72" s="11"/>
      <c r="M72" s="11"/>
    </row>
    <row r="73" spans="1:13" ht="14" x14ac:dyDescent="0.25">
      <c r="A73" s="43"/>
      <c r="B73" s="43"/>
      <c r="C73" s="7" t="s">
        <v>27</v>
      </c>
      <c r="D73" s="16">
        <v>1688</v>
      </c>
      <c r="E73" s="16">
        <v>939</v>
      </c>
      <c r="F73" s="16">
        <v>311</v>
      </c>
      <c r="H73" s="11"/>
      <c r="I73" s="11"/>
      <c r="J73" s="11"/>
      <c r="K73" s="11"/>
      <c r="L73" s="11"/>
      <c r="M73" s="11"/>
    </row>
    <row r="74" spans="1:13" ht="14" x14ac:dyDescent="0.25">
      <c r="A74" s="43"/>
      <c r="B74" s="43"/>
      <c r="C74" s="7" t="s">
        <v>28</v>
      </c>
      <c r="D74" s="17">
        <v>3885</v>
      </c>
      <c r="E74" s="17">
        <v>3731</v>
      </c>
      <c r="F74" s="17">
        <v>4004</v>
      </c>
      <c r="H74" s="11"/>
      <c r="I74" s="11"/>
      <c r="J74" s="11"/>
      <c r="K74" s="11"/>
      <c r="L74" s="11"/>
      <c r="M74" s="11"/>
    </row>
    <row r="75" spans="1:13" ht="14" customHeight="1" x14ac:dyDescent="0.25">
      <c r="A75" s="43"/>
      <c r="B75" s="43"/>
      <c r="C75" s="7" t="s">
        <v>29</v>
      </c>
      <c r="D75" s="17">
        <v>134</v>
      </c>
      <c r="E75" s="17">
        <v>126</v>
      </c>
      <c r="F75" s="17">
        <v>125</v>
      </c>
      <c r="H75" s="11"/>
      <c r="I75" s="11"/>
      <c r="J75" s="11"/>
      <c r="K75" s="11"/>
      <c r="L75" s="11"/>
      <c r="M75" s="11"/>
    </row>
    <row r="76" spans="1:13" ht="14" x14ac:dyDescent="0.25">
      <c r="A76" s="43"/>
      <c r="B76" s="43"/>
      <c r="C76" s="7" t="s">
        <v>30</v>
      </c>
      <c r="D76" s="17">
        <v>130</v>
      </c>
      <c r="E76" s="17">
        <v>128</v>
      </c>
      <c r="F76" s="17">
        <v>86</v>
      </c>
      <c r="H76" s="11"/>
      <c r="I76" s="11"/>
      <c r="J76" s="11"/>
      <c r="K76" s="11"/>
      <c r="L76" s="11"/>
      <c r="M76" s="11"/>
    </row>
    <row r="77" spans="1:13" ht="14" x14ac:dyDescent="0.25">
      <c r="A77" s="11"/>
      <c r="B77" s="11"/>
      <c r="C77" s="7" t="s">
        <v>58</v>
      </c>
      <c r="D77" s="42">
        <v>0</v>
      </c>
      <c r="E77" s="41">
        <v>90</v>
      </c>
      <c r="F77" s="41">
        <v>417</v>
      </c>
      <c r="H77" s="11"/>
      <c r="I77" s="11"/>
      <c r="J77" s="11"/>
      <c r="K77" s="11"/>
      <c r="L77" s="11"/>
      <c r="M77" s="11"/>
    </row>
    <row r="78" spans="1:13" ht="14.5" thickBot="1" x14ac:dyDescent="0.3">
      <c r="A78" s="43"/>
      <c r="B78" s="43"/>
      <c r="C78" s="7" t="s">
        <v>31</v>
      </c>
      <c r="D78" s="40">
        <f>SUM(D73:D77)</f>
        <v>5837</v>
      </c>
      <c r="E78" s="40">
        <f>SUM(E73:E77)</f>
        <v>5014</v>
      </c>
      <c r="F78" s="40">
        <f>SUM(F73:F77)</f>
        <v>4943</v>
      </c>
      <c r="H78" s="11"/>
      <c r="I78" s="11"/>
      <c r="J78" s="11"/>
      <c r="K78" s="11"/>
      <c r="L78" s="11"/>
      <c r="M78" s="11"/>
    </row>
    <row r="79" spans="1:13" ht="14.5" thickTop="1" x14ac:dyDescent="0.25">
      <c r="A79" s="43"/>
      <c r="B79" s="43"/>
      <c r="C79" s="43"/>
      <c r="D79" s="1"/>
      <c r="F79" s="1"/>
      <c r="H79" s="11"/>
      <c r="I79" s="11"/>
      <c r="J79" s="11"/>
      <c r="K79" s="11"/>
      <c r="L79" s="11"/>
      <c r="M79" s="11"/>
    </row>
    <row r="80" spans="1:13" ht="14.5" thickBot="1" x14ac:dyDescent="0.3">
      <c r="A80" s="11"/>
      <c r="B80" s="45" t="s">
        <v>32</v>
      </c>
      <c r="C80" s="45"/>
      <c r="D80" s="18">
        <v>5574</v>
      </c>
      <c r="E80" s="18">
        <v>4876</v>
      </c>
      <c r="F80" s="18">
        <v>5940</v>
      </c>
      <c r="H80" s="11"/>
      <c r="I80" s="11"/>
      <c r="J80" s="11"/>
      <c r="K80" s="11"/>
      <c r="L80" s="11"/>
      <c r="M80" s="11"/>
    </row>
    <row r="81" spans="1:13" ht="14.5" thickTop="1" x14ac:dyDescent="0.25">
      <c r="A81" s="11"/>
      <c r="B81" s="7"/>
      <c r="C81" s="7"/>
      <c r="D81" s="16"/>
      <c r="E81" s="16"/>
      <c r="F81" s="16"/>
      <c r="H81" s="11"/>
      <c r="I81" s="11"/>
      <c r="J81" s="11"/>
      <c r="K81" s="11"/>
      <c r="L81" s="11"/>
      <c r="M81" s="11"/>
    </row>
    <row r="82" spans="1:13" ht="45" customHeight="1" x14ac:dyDescent="0.25">
      <c r="A82" s="11"/>
      <c r="B82" s="7" t="s">
        <v>69</v>
      </c>
      <c r="C82" s="46" t="s">
        <v>70</v>
      </c>
      <c r="D82" s="46"/>
      <c r="E82" s="46"/>
      <c r="F82" s="46"/>
      <c r="G82" s="21"/>
      <c r="H82" s="21"/>
      <c r="I82" s="11"/>
      <c r="J82" s="11"/>
      <c r="K82" s="11"/>
      <c r="L82" s="11"/>
      <c r="M82" s="11"/>
    </row>
    <row r="83" spans="1:13" ht="14" x14ac:dyDescent="0.25">
      <c r="A83" s="43"/>
      <c r="B83" s="43"/>
      <c r="C83" s="43"/>
      <c r="D83" s="7"/>
      <c r="E83" s="7"/>
      <c r="G83" s="11"/>
      <c r="H83" s="11"/>
      <c r="I83" s="11"/>
      <c r="J83" s="11"/>
      <c r="K83" s="11"/>
      <c r="L83" s="11"/>
      <c r="M83" s="11"/>
    </row>
    <row r="84" spans="1:13" ht="14" customHeight="1" x14ac:dyDescent="0.25">
      <c r="A84" s="11"/>
      <c r="B84" s="48" t="s">
        <v>33</v>
      </c>
      <c r="C84" s="48"/>
      <c r="D84" s="7"/>
      <c r="E84" s="7" t="s">
        <v>34</v>
      </c>
      <c r="G84" s="11"/>
      <c r="H84" s="11"/>
      <c r="I84" s="11"/>
      <c r="J84" s="11"/>
      <c r="K84" s="11"/>
      <c r="L84" s="11"/>
      <c r="M84" s="11"/>
    </row>
    <row r="85" spans="1:13" ht="14" customHeight="1" x14ac:dyDescent="0.25">
      <c r="A85" s="11"/>
      <c r="B85" s="44" t="s">
        <v>17</v>
      </c>
      <c r="C85" s="44"/>
      <c r="G85" s="11"/>
      <c r="H85" s="11"/>
      <c r="I85" s="11"/>
      <c r="J85" s="11"/>
      <c r="K85" s="11"/>
      <c r="L85" s="11"/>
      <c r="M85" s="11"/>
    </row>
    <row r="86" spans="1:13" ht="14.5" customHeight="1" x14ac:dyDescent="0.3">
      <c r="A86" s="43"/>
      <c r="B86" s="43"/>
      <c r="C86" s="11" t="s">
        <v>34</v>
      </c>
      <c r="D86" s="29" t="s">
        <v>66</v>
      </c>
      <c r="E86" s="29" t="s">
        <v>18</v>
      </c>
      <c r="F86" s="29" t="s">
        <v>66</v>
      </c>
      <c r="H86" s="11"/>
      <c r="I86" s="11"/>
      <c r="J86" s="11"/>
      <c r="K86" s="11"/>
      <c r="L86" s="11"/>
      <c r="M86" s="11"/>
    </row>
    <row r="87" spans="1:13" ht="14" x14ac:dyDescent="0.25">
      <c r="A87" s="43"/>
      <c r="B87" s="43"/>
      <c r="C87" s="43"/>
      <c r="D87" s="20">
        <v>2025</v>
      </c>
      <c r="E87" s="20">
        <v>2024</v>
      </c>
      <c r="F87" s="20">
        <v>2024</v>
      </c>
      <c r="H87" s="11"/>
      <c r="I87" s="11"/>
      <c r="J87" s="11"/>
      <c r="K87" s="11"/>
      <c r="L87" s="11"/>
      <c r="M87" s="11"/>
    </row>
    <row r="88" spans="1:13" ht="14" customHeight="1" x14ac:dyDescent="0.25">
      <c r="A88" s="43"/>
      <c r="B88" s="43"/>
      <c r="C88" s="7" t="s">
        <v>53</v>
      </c>
      <c r="D88" s="16">
        <v>2843</v>
      </c>
      <c r="E88" s="16">
        <v>2331</v>
      </c>
      <c r="F88" s="16">
        <v>2668</v>
      </c>
      <c r="H88" s="11"/>
      <c r="I88" s="11"/>
      <c r="J88" s="11"/>
      <c r="K88" s="11"/>
      <c r="L88" s="11"/>
      <c r="M88" s="11"/>
    </row>
    <row r="89" spans="1:13" ht="14" customHeight="1" x14ac:dyDescent="0.25">
      <c r="A89" s="43"/>
      <c r="B89" s="43"/>
      <c r="C89" s="7" t="s">
        <v>35</v>
      </c>
      <c r="D89" s="37">
        <v>0.193</v>
      </c>
      <c r="E89" s="37">
        <v>0.156</v>
      </c>
      <c r="F89" s="37">
        <v>0.17299999999999999</v>
      </c>
      <c r="H89" s="11"/>
      <c r="I89" s="11"/>
      <c r="J89" s="11"/>
      <c r="K89" s="11"/>
      <c r="L89" s="11"/>
      <c r="M89" s="11"/>
    </row>
    <row r="90" spans="1:13" ht="12.5" customHeight="1" x14ac:dyDescent="0.25">
      <c r="A90" s="11"/>
      <c r="B90" s="9" t="s">
        <v>36</v>
      </c>
      <c r="C90" s="46" t="s">
        <v>37</v>
      </c>
      <c r="D90" s="46"/>
      <c r="E90" s="46"/>
      <c r="F90" s="46"/>
      <c r="G90" s="21"/>
      <c r="H90" s="11"/>
      <c r="I90" s="11"/>
      <c r="J90" s="11"/>
      <c r="K90" s="11"/>
      <c r="L90" s="11"/>
      <c r="M90" s="11"/>
    </row>
    <row r="91" spans="1:13" x14ac:dyDescent="0.25">
      <c r="A91" s="43"/>
      <c r="B91" s="43"/>
      <c r="C91" s="46"/>
      <c r="D91" s="46"/>
      <c r="E91" s="46"/>
      <c r="F91" s="46"/>
      <c r="G91" s="11"/>
      <c r="H91" s="11"/>
      <c r="I91" s="11"/>
      <c r="J91" s="11"/>
      <c r="K91" s="11"/>
      <c r="L91" s="11"/>
      <c r="M91" s="11"/>
    </row>
    <row r="92" spans="1:13" x14ac:dyDescent="0.25">
      <c r="A92" s="43"/>
      <c r="B92" s="43"/>
      <c r="C92" s="43"/>
      <c r="D92" s="11"/>
      <c r="E92" s="11"/>
      <c r="F92" s="11"/>
      <c r="G92" s="11"/>
      <c r="H92" s="11"/>
      <c r="I92" s="11"/>
      <c r="J92" s="11"/>
      <c r="K92" s="11"/>
      <c r="L92" s="11"/>
      <c r="M92" s="11"/>
    </row>
    <row r="93" spans="1:13" ht="14" customHeight="1" x14ac:dyDescent="0.25">
      <c r="A93" s="11"/>
      <c r="B93" s="48" t="s">
        <v>0</v>
      </c>
      <c r="C93" s="48"/>
      <c r="D93" s="11"/>
      <c r="E93" s="11"/>
      <c r="F93" s="11"/>
      <c r="G93" s="11"/>
      <c r="H93" s="11"/>
      <c r="I93" s="11"/>
      <c r="J93" s="11"/>
      <c r="K93" s="11"/>
      <c r="L93" s="11"/>
      <c r="M93" s="11"/>
    </row>
    <row r="94" spans="1:13" ht="14" customHeight="1" x14ac:dyDescent="0.25">
      <c r="A94" s="11"/>
      <c r="B94" s="48" t="s">
        <v>38</v>
      </c>
      <c r="C94" s="48"/>
      <c r="D94" s="11"/>
      <c r="E94" s="11"/>
      <c r="F94" s="11"/>
      <c r="G94" s="11"/>
      <c r="H94" s="11"/>
      <c r="I94" s="11"/>
      <c r="J94" s="11"/>
      <c r="K94" s="11"/>
      <c r="L94" s="11"/>
      <c r="M94" s="11"/>
    </row>
    <row r="95" spans="1:13" ht="14" customHeight="1" x14ac:dyDescent="0.25">
      <c r="A95" s="11"/>
      <c r="B95" s="48" t="s">
        <v>17</v>
      </c>
      <c r="C95" s="48"/>
      <c r="D95" s="11"/>
      <c r="E95" s="11"/>
      <c r="F95" s="11"/>
      <c r="G95" s="11"/>
      <c r="H95" s="11"/>
      <c r="I95" s="11"/>
      <c r="J95" s="11"/>
      <c r="K95" s="11"/>
      <c r="L95" s="11"/>
      <c r="M95" s="11"/>
    </row>
    <row r="96" spans="1:13" ht="14" customHeight="1" x14ac:dyDescent="0.3">
      <c r="A96" s="43"/>
      <c r="B96" s="43"/>
      <c r="C96" s="43"/>
      <c r="D96" s="52" t="s">
        <v>2</v>
      </c>
      <c r="E96" s="52"/>
      <c r="F96" s="11"/>
      <c r="G96" s="11"/>
      <c r="H96" s="11"/>
      <c r="I96" s="11"/>
      <c r="J96" s="11"/>
      <c r="K96" s="11"/>
      <c r="L96" s="11"/>
      <c r="M96" s="11"/>
    </row>
    <row r="97" spans="1:13" ht="14" customHeight="1" x14ac:dyDescent="0.3">
      <c r="A97" s="43"/>
      <c r="B97" s="43"/>
      <c r="C97" s="43"/>
      <c r="D97" s="53" t="s">
        <v>66</v>
      </c>
      <c r="E97" s="53"/>
      <c r="F97" s="11"/>
      <c r="G97" s="11"/>
      <c r="H97" s="11"/>
      <c r="I97" s="11"/>
      <c r="J97" s="11"/>
      <c r="K97" s="11"/>
      <c r="L97" s="11"/>
      <c r="M97" s="11"/>
    </row>
    <row r="98" spans="1:13" ht="14" x14ac:dyDescent="0.25">
      <c r="A98" s="43"/>
      <c r="B98" s="43"/>
      <c r="C98" s="43"/>
      <c r="D98" s="20">
        <v>2025</v>
      </c>
      <c r="E98" s="20">
        <v>2024</v>
      </c>
      <c r="F98" s="11"/>
      <c r="G98" s="11"/>
      <c r="H98" s="11"/>
      <c r="I98" s="11"/>
      <c r="J98" s="11"/>
      <c r="K98" s="11"/>
      <c r="L98" s="11"/>
      <c r="M98" s="11"/>
    </row>
    <row r="99" spans="1:13" ht="14" customHeight="1" x14ac:dyDescent="0.25">
      <c r="A99" s="11"/>
      <c r="B99" s="45" t="s">
        <v>3</v>
      </c>
      <c r="C99" s="45"/>
      <c r="D99" s="11"/>
      <c r="E99" s="11"/>
      <c r="F99" s="11"/>
      <c r="G99" s="11"/>
      <c r="H99" s="11"/>
      <c r="I99" s="11"/>
      <c r="J99" s="11"/>
      <c r="K99" s="11"/>
      <c r="L99" s="11"/>
      <c r="M99" s="11"/>
    </row>
    <row r="100" spans="1:13" ht="14" x14ac:dyDescent="0.25">
      <c r="A100" s="11"/>
      <c r="B100" s="11"/>
      <c r="C100" s="7" t="s">
        <v>59</v>
      </c>
      <c r="D100" s="25">
        <v>857</v>
      </c>
      <c r="E100" s="25">
        <v>966</v>
      </c>
      <c r="F100" s="11"/>
      <c r="G100" s="11"/>
      <c r="H100" s="11"/>
      <c r="I100" s="11"/>
      <c r="J100" s="11"/>
      <c r="K100" s="11"/>
      <c r="L100" s="11"/>
      <c r="M100" s="11"/>
    </row>
    <row r="101" spans="1:13" ht="13" customHeight="1" x14ac:dyDescent="0.25">
      <c r="A101" s="43"/>
      <c r="B101" s="43"/>
      <c r="C101" s="7" t="s">
        <v>39</v>
      </c>
      <c r="D101" s="22">
        <v>1265</v>
      </c>
      <c r="E101" s="22">
        <v>1184</v>
      </c>
      <c r="F101" s="11"/>
      <c r="G101" s="11"/>
      <c r="H101" s="11"/>
      <c r="I101" s="11"/>
      <c r="J101" s="11"/>
      <c r="K101" s="11"/>
      <c r="L101" s="11"/>
      <c r="M101" s="11"/>
    </row>
    <row r="102" spans="1:13" ht="14" x14ac:dyDescent="0.25">
      <c r="A102" s="43"/>
      <c r="B102" s="43"/>
      <c r="C102" s="7" t="s">
        <v>40</v>
      </c>
      <c r="D102" s="32">
        <v>1562</v>
      </c>
      <c r="E102" s="32">
        <v>1699</v>
      </c>
      <c r="F102" s="11"/>
      <c r="G102" s="11"/>
      <c r="H102" s="11"/>
      <c r="I102" s="11"/>
      <c r="J102" s="11"/>
      <c r="K102" s="11"/>
      <c r="L102" s="11"/>
      <c r="M102" s="11"/>
    </row>
    <row r="103" spans="1:13" ht="12.5" customHeight="1" thickBot="1" x14ac:dyDescent="0.3">
      <c r="A103" s="43"/>
      <c r="B103" s="43"/>
      <c r="C103" s="4" t="s">
        <v>41</v>
      </c>
      <c r="D103" s="28">
        <f>SUM(D100:D102)</f>
        <v>3684</v>
      </c>
      <c r="E103" s="28">
        <f t="shared" ref="E103" si="0">SUM(E100:E102)</f>
        <v>3849</v>
      </c>
      <c r="F103" s="11"/>
      <c r="G103" s="11"/>
      <c r="H103" s="11"/>
      <c r="I103" s="11"/>
      <c r="J103" s="11"/>
      <c r="K103" s="11"/>
      <c r="L103" s="11"/>
      <c r="M103" s="11"/>
    </row>
    <row r="104" spans="1:13" ht="14.5" thickTop="1" x14ac:dyDescent="0.25">
      <c r="A104" s="43"/>
      <c r="B104" s="43"/>
      <c r="C104" s="43"/>
      <c r="D104" s="2"/>
      <c r="E104" s="2"/>
      <c r="F104" s="11"/>
      <c r="G104" s="11"/>
      <c r="H104" s="11"/>
      <c r="I104" s="11"/>
      <c r="J104" s="11"/>
      <c r="K104" s="11"/>
      <c r="L104" s="11"/>
      <c r="M104" s="11"/>
    </row>
    <row r="105" spans="1:13" ht="14" customHeight="1" x14ac:dyDescent="0.25">
      <c r="A105" s="11"/>
      <c r="B105" s="45" t="s">
        <v>42</v>
      </c>
      <c r="C105" s="45"/>
      <c r="D105" s="11"/>
      <c r="E105" s="11"/>
      <c r="F105" s="11"/>
      <c r="G105" s="11"/>
      <c r="H105" s="11"/>
      <c r="I105" s="11"/>
      <c r="J105" s="11"/>
      <c r="K105" s="11"/>
      <c r="L105" s="11"/>
      <c r="M105" s="11"/>
    </row>
    <row r="106" spans="1:13" ht="14" x14ac:dyDescent="0.25">
      <c r="A106" s="11"/>
      <c r="B106" s="11"/>
      <c r="C106" s="7" t="s">
        <v>59</v>
      </c>
      <c r="D106" s="25">
        <v>118</v>
      </c>
      <c r="E106" s="25">
        <v>166</v>
      </c>
      <c r="F106" s="11"/>
      <c r="G106" s="11"/>
      <c r="H106" s="11"/>
      <c r="I106" s="11"/>
      <c r="J106" s="11"/>
      <c r="K106" s="11"/>
      <c r="L106" s="11"/>
      <c r="M106" s="11"/>
    </row>
    <row r="107" spans="1:13" ht="14" x14ac:dyDescent="0.25">
      <c r="A107" s="43"/>
      <c r="B107" s="43"/>
      <c r="C107" s="7" t="s">
        <v>39</v>
      </c>
      <c r="D107" s="22">
        <v>274</v>
      </c>
      <c r="E107" s="22">
        <v>251</v>
      </c>
      <c r="F107" s="11"/>
      <c r="G107" s="11"/>
      <c r="H107" s="11"/>
      <c r="I107" s="11"/>
      <c r="J107" s="11"/>
      <c r="K107" s="11"/>
      <c r="L107" s="11"/>
      <c r="M107" s="11"/>
    </row>
    <row r="108" spans="1:13" ht="14" x14ac:dyDescent="0.25">
      <c r="A108" s="43"/>
      <c r="B108" s="43"/>
      <c r="C108" s="7" t="s">
        <v>40</v>
      </c>
      <c r="D108" s="32">
        <v>215</v>
      </c>
      <c r="E108" s="32">
        <v>249</v>
      </c>
      <c r="F108" s="11"/>
      <c r="G108" s="11"/>
      <c r="H108" s="11"/>
      <c r="I108" s="11"/>
      <c r="J108" s="11"/>
      <c r="K108" s="11"/>
      <c r="L108" s="11"/>
      <c r="M108" s="11"/>
    </row>
    <row r="109" spans="1:13" ht="12.5" customHeight="1" thickBot="1" x14ac:dyDescent="0.3">
      <c r="A109" s="43"/>
      <c r="B109" s="43"/>
      <c r="C109" s="4" t="s">
        <v>41</v>
      </c>
      <c r="D109" s="28">
        <f>SUM(D106:D108)</f>
        <v>607</v>
      </c>
      <c r="E109" s="28">
        <f t="shared" ref="E109" si="1">SUM(E106:E108)</f>
        <v>666</v>
      </c>
      <c r="F109" s="11"/>
      <c r="G109" s="11"/>
      <c r="H109" s="11"/>
      <c r="I109" s="11"/>
      <c r="J109" s="11"/>
      <c r="K109" s="11"/>
      <c r="L109" s="11"/>
      <c r="M109" s="11"/>
    </row>
    <row r="110" spans="1:13" ht="13" thickTop="1" x14ac:dyDescent="0.25">
      <c r="A110" s="43"/>
      <c r="B110" s="43"/>
      <c r="C110" s="43"/>
      <c r="D110" s="11"/>
      <c r="E110" s="11"/>
      <c r="F110" s="11"/>
      <c r="G110" s="11"/>
      <c r="H110" s="11"/>
      <c r="I110" s="11"/>
      <c r="J110" s="11"/>
      <c r="K110" s="11"/>
      <c r="L110" s="11"/>
      <c r="M110" s="11"/>
    </row>
    <row r="111" spans="1:13" ht="14" customHeight="1" x14ac:dyDescent="0.25">
      <c r="A111" s="11"/>
      <c r="B111" s="45" t="s">
        <v>43</v>
      </c>
      <c r="C111" s="45"/>
      <c r="D111" s="11"/>
      <c r="E111" s="11"/>
      <c r="F111" s="11"/>
      <c r="G111" s="11"/>
      <c r="H111" s="11"/>
      <c r="I111" s="11"/>
      <c r="J111" s="11"/>
      <c r="K111" s="11"/>
      <c r="L111" s="11"/>
      <c r="M111" s="11"/>
    </row>
    <row r="112" spans="1:13" ht="28" x14ac:dyDescent="0.25">
      <c r="A112" s="43"/>
      <c r="B112" s="43"/>
      <c r="C112" s="7" t="s">
        <v>65</v>
      </c>
      <c r="D112" s="22">
        <v>-81</v>
      </c>
      <c r="E112" s="22">
        <v>-76</v>
      </c>
      <c r="F112" s="11"/>
      <c r="G112" s="11"/>
      <c r="H112" s="22"/>
      <c r="I112" s="34"/>
      <c r="J112" s="11"/>
      <c r="K112" s="11"/>
      <c r="L112" s="11"/>
      <c r="M112" s="11"/>
    </row>
    <row r="113" spans="1:13" ht="14" x14ac:dyDescent="0.25">
      <c r="A113" s="43"/>
      <c r="B113" s="43"/>
      <c r="C113" s="7" t="s">
        <v>72</v>
      </c>
      <c r="D113" s="22">
        <v>-14</v>
      </c>
      <c r="E113" s="22">
        <v>-18</v>
      </c>
      <c r="F113" s="11"/>
      <c r="G113" s="11"/>
      <c r="H113" s="11"/>
      <c r="I113" s="11"/>
      <c r="J113" s="11"/>
      <c r="K113" s="11"/>
      <c r="L113" s="11"/>
      <c r="M113" s="11"/>
    </row>
    <row r="114" spans="1:13" ht="14" x14ac:dyDescent="0.25">
      <c r="A114" s="43"/>
      <c r="B114" s="43"/>
      <c r="C114" s="7" t="s">
        <v>44</v>
      </c>
      <c r="D114" s="22">
        <v>-13</v>
      </c>
      <c r="E114" s="22">
        <v>-13</v>
      </c>
      <c r="F114" s="11"/>
      <c r="G114" s="11"/>
      <c r="H114" s="11"/>
      <c r="I114" s="11"/>
      <c r="J114" s="11"/>
      <c r="K114" s="11"/>
      <c r="L114" s="11"/>
      <c r="M114" s="11"/>
    </row>
    <row r="115" spans="1:13" ht="14" x14ac:dyDescent="0.25">
      <c r="A115" s="43"/>
      <c r="B115" s="43"/>
      <c r="C115" s="7" t="s">
        <v>73</v>
      </c>
      <c r="D115" s="22">
        <v>-9</v>
      </c>
      <c r="E115" s="22">
        <v>-11</v>
      </c>
      <c r="F115" s="11"/>
      <c r="G115" s="11"/>
      <c r="H115" s="11"/>
      <c r="I115" s="11"/>
      <c r="J115" s="11"/>
      <c r="K115" s="11"/>
      <c r="L115" s="11"/>
      <c r="M115" s="11"/>
    </row>
    <row r="116" spans="1:13" ht="17.25" customHeight="1" x14ac:dyDescent="0.25">
      <c r="A116" s="43"/>
      <c r="B116" s="43"/>
      <c r="C116" s="7" t="s">
        <v>60</v>
      </c>
      <c r="D116" s="22">
        <v>6</v>
      </c>
      <c r="E116" s="22">
        <v>-6</v>
      </c>
      <c r="F116" s="11"/>
      <c r="G116" s="11"/>
      <c r="H116" s="11"/>
      <c r="I116" s="11"/>
      <c r="J116" s="11"/>
      <c r="K116" s="11"/>
      <c r="L116" s="11"/>
      <c r="M116" s="11"/>
    </row>
    <row r="117" spans="1:13" ht="14" x14ac:dyDescent="0.25">
      <c r="A117" s="43"/>
      <c r="B117" s="43"/>
      <c r="C117" s="7" t="s">
        <v>74</v>
      </c>
      <c r="D117" s="22">
        <v>6</v>
      </c>
      <c r="E117" s="22">
        <v>0</v>
      </c>
      <c r="F117" s="11"/>
      <c r="G117" s="11"/>
      <c r="H117" s="11"/>
      <c r="I117" s="11"/>
      <c r="J117" s="11"/>
      <c r="K117" s="11"/>
      <c r="L117" s="11"/>
      <c r="M117" s="11"/>
    </row>
    <row r="118" spans="1:13" ht="14.5" thickBot="1" x14ac:dyDescent="0.3">
      <c r="A118" s="11"/>
      <c r="B118" s="47" t="s">
        <v>10</v>
      </c>
      <c r="C118" s="47"/>
      <c r="D118" s="33">
        <f>SUM(D109:D117)</f>
        <v>502</v>
      </c>
      <c r="E118" s="33">
        <f>SUM(E109:E117)</f>
        <v>542</v>
      </c>
      <c r="F118" s="11"/>
      <c r="G118" s="11"/>
      <c r="H118" s="11"/>
      <c r="I118" s="11"/>
      <c r="J118" s="11"/>
      <c r="K118" s="11"/>
      <c r="L118" s="11"/>
      <c r="M118" s="11"/>
    </row>
    <row r="119" spans="1:13" ht="14.5" customHeight="1" thickTop="1" x14ac:dyDescent="0.25">
      <c r="A119" s="43"/>
      <c r="B119" s="43"/>
      <c r="C119" s="43"/>
      <c r="D119" s="2"/>
      <c r="E119" s="2"/>
      <c r="F119" s="11"/>
      <c r="G119" s="11"/>
      <c r="H119" s="11"/>
      <c r="I119" s="11"/>
      <c r="J119" s="11"/>
      <c r="K119" s="11"/>
      <c r="L119" s="11"/>
      <c r="M119" s="11"/>
    </row>
    <row r="120" spans="1:13" ht="14" customHeight="1" x14ac:dyDescent="0.3">
      <c r="A120" s="11"/>
      <c r="B120" s="45" t="s">
        <v>54</v>
      </c>
      <c r="C120" s="45"/>
      <c r="D120" s="5"/>
      <c r="E120" s="5"/>
      <c r="F120" s="11"/>
      <c r="G120" s="11"/>
      <c r="H120" s="11"/>
      <c r="I120" s="11"/>
      <c r="J120" s="11"/>
      <c r="K120" s="11"/>
      <c r="L120" s="11"/>
      <c r="M120" s="11"/>
    </row>
    <row r="121" spans="1:13" ht="62.5" customHeight="1" x14ac:dyDescent="0.25">
      <c r="A121" s="43"/>
      <c r="B121" s="43"/>
      <c r="C121" s="44" t="s">
        <v>75</v>
      </c>
      <c r="D121" s="44"/>
      <c r="E121" s="44"/>
      <c r="F121" s="44"/>
      <c r="G121" s="44"/>
      <c r="H121" s="11"/>
      <c r="I121" s="11"/>
      <c r="J121" s="11"/>
      <c r="K121" s="11"/>
      <c r="L121" s="11"/>
      <c r="M121" s="11"/>
    </row>
    <row r="122" spans="1:13" ht="16" customHeight="1" x14ac:dyDescent="0.3">
      <c r="A122" s="11"/>
      <c r="B122" s="45" t="s">
        <v>55</v>
      </c>
      <c r="C122" s="45"/>
      <c r="D122" s="5"/>
      <c r="E122" s="5"/>
      <c r="F122" s="5"/>
      <c r="G122" s="5"/>
      <c r="H122" s="11"/>
      <c r="I122" s="11"/>
      <c r="J122" s="11"/>
      <c r="K122" s="11"/>
      <c r="L122" s="11"/>
      <c r="M122" s="11"/>
    </row>
    <row r="123" spans="1:13" ht="60" customHeight="1" x14ac:dyDescent="0.25">
      <c r="A123" s="43"/>
      <c r="B123" s="43"/>
      <c r="C123" s="44" t="s">
        <v>86</v>
      </c>
      <c r="D123" s="44"/>
      <c r="E123" s="44"/>
      <c r="F123" s="44"/>
      <c r="G123" s="44"/>
      <c r="H123" s="7"/>
      <c r="I123" s="11"/>
      <c r="J123" s="11"/>
      <c r="K123" s="11"/>
      <c r="L123" s="11"/>
      <c r="M123" s="11"/>
    </row>
    <row r="124" spans="1:13" ht="14" customHeight="1" x14ac:dyDescent="0.3">
      <c r="A124" s="11"/>
      <c r="B124" s="45" t="s">
        <v>56</v>
      </c>
      <c r="C124" s="45"/>
      <c r="D124" s="5"/>
      <c r="E124" s="5"/>
      <c r="F124" s="5"/>
      <c r="G124" s="5"/>
      <c r="H124" s="11"/>
      <c r="I124" s="11"/>
      <c r="J124" s="11"/>
      <c r="K124" s="11"/>
      <c r="L124" s="11"/>
      <c r="M124" s="11"/>
    </row>
    <row r="125" spans="1:13" ht="31.5" customHeight="1" x14ac:dyDescent="0.25">
      <c r="A125" s="43"/>
      <c r="B125" s="43"/>
      <c r="C125" s="44" t="s">
        <v>76</v>
      </c>
      <c r="D125" s="44"/>
      <c r="E125" s="44"/>
      <c r="F125" s="44"/>
      <c r="G125" s="44"/>
      <c r="H125" s="11"/>
      <c r="I125" s="11"/>
      <c r="J125" s="11"/>
      <c r="K125" s="11"/>
      <c r="L125" s="11"/>
      <c r="M125" s="11"/>
    </row>
  </sheetData>
  <mergeCells count="129">
    <mergeCell ref="C82:F82"/>
    <mergeCell ref="A68:B68"/>
    <mergeCell ref="A69:B69"/>
    <mergeCell ref="A70:B70"/>
    <mergeCell ref="A71:C71"/>
    <mergeCell ref="B72:C72"/>
    <mergeCell ref="A73:B73"/>
    <mergeCell ref="A66:B66"/>
    <mergeCell ref="B51:C51"/>
    <mergeCell ref="B52:C52"/>
    <mergeCell ref="B59:C59"/>
    <mergeCell ref="B60:C60"/>
    <mergeCell ref="B80:C80"/>
    <mergeCell ref="B17:C17"/>
    <mergeCell ref="B18:C18"/>
    <mergeCell ref="B20:C20"/>
    <mergeCell ref="B49:C49"/>
    <mergeCell ref="A67:B67"/>
    <mergeCell ref="B19:C19"/>
    <mergeCell ref="A21:B21"/>
    <mergeCell ref="A23:C23"/>
    <mergeCell ref="B44:E44"/>
    <mergeCell ref="B45:C45"/>
    <mergeCell ref="D46:E46"/>
    <mergeCell ref="A47:B47"/>
    <mergeCell ref="A48:C48"/>
    <mergeCell ref="B50:C50"/>
    <mergeCell ref="B61:C61"/>
    <mergeCell ref="B53:C53"/>
    <mergeCell ref="A54:B54"/>
    <mergeCell ref="B55:C55"/>
    <mergeCell ref="A56:B56"/>
    <mergeCell ref="A58:C58"/>
    <mergeCell ref="D47:E47"/>
    <mergeCell ref="A25:B25"/>
    <mergeCell ref="A26:B26"/>
    <mergeCell ref="A28:C28"/>
    <mergeCell ref="A40:C40"/>
    <mergeCell ref="B41:C41"/>
    <mergeCell ref="A42:C42"/>
    <mergeCell ref="B43:C43"/>
    <mergeCell ref="B32:C32"/>
    <mergeCell ref="A33:C33"/>
    <mergeCell ref="B34:C34"/>
    <mergeCell ref="A35:B35"/>
    <mergeCell ref="A36:B36"/>
    <mergeCell ref="B29:C29"/>
    <mergeCell ref="A30:B30"/>
    <mergeCell ref="A31:B31"/>
    <mergeCell ref="B27:C27"/>
    <mergeCell ref="B1:C1"/>
    <mergeCell ref="B2:C2"/>
    <mergeCell ref="B3:C3"/>
    <mergeCell ref="B8:C8"/>
    <mergeCell ref="B7:C7"/>
    <mergeCell ref="B10:C10"/>
    <mergeCell ref="B9:C9"/>
    <mergeCell ref="B11:C11"/>
    <mergeCell ref="D4:E4"/>
    <mergeCell ref="D5:E5"/>
    <mergeCell ref="A4:C4"/>
    <mergeCell ref="A5:C5"/>
    <mergeCell ref="A6:C6"/>
    <mergeCell ref="A104:C104"/>
    <mergeCell ref="A97:C97"/>
    <mergeCell ref="D97:E97"/>
    <mergeCell ref="A98:C98"/>
    <mergeCell ref="B105:C105"/>
    <mergeCell ref="A107:B107"/>
    <mergeCell ref="A108:B108"/>
    <mergeCell ref="A109:B109"/>
    <mergeCell ref="A110:C110"/>
    <mergeCell ref="B93:C93"/>
    <mergeCell ref="B94:C94"/>
    <mergeCell ref="B95:C95"/>
    <mergeCell ref="A96:C96"/>
    <mergeCell ref="D96:E96"/>
    <mergeCell ref="B99:C99"/>
    <mergeCell ref="A101:B101"/>
    <mergeCell ref="A102:B102"/>
    <mergeCell ref="A103:B103"/>
    <mergeCell ref="A83:C83"/>
    <mergeCell ref="B84:C84"/>
    <mergeCell ref="B85:C85"/>
    <mergeCell ref="A86:B86"/>
    <mergeCell ref="B12:C12"/>
    <mergeCell ref="A74:B74"/>
    <mergeCell ref="A75:B75"/>
    <mergeCell ref="A76:B76"/>
    <mergeCell ref="A78:B78"/>
    <mergeCell ref="A79:C79"/>
    <mergeCell ref="A46:C46"/>
    <mergeCell ref="A62:C62"/>
    <mergeCell ref="A63:C63"/>
    <mergeCell ref="B64:C64"/>
    <mergeCell ref="A65:B65"/>
    <mergeCell ref="B13:C13"/>
    <mergeCell ref="B15:C15"/>
    <mergeCell ref="B16:C16"/>
    <mergeCell ref="B22:C22"/>
    <mergeCell ref="B37:C37"/>
    <mergeCell ref="A38:C38"/>
    <mergeCell ref="B39:C39"/>
    <mergeCell ref="B14:C14"/>
    <mergeCell ref="B24:C24"/>
    <mergeCell ref="A125:B125"/>
    <mergeCell ref="A121:B121"/>
    <mergeCell ref="C121:G121"/>
    <mergeCell ref="B122:C122"/>
    <mergeCell ref="A123:B123"/>
    <mergeCell ref="C123:G123"/>
    <mergeCell ref="B124:C124"/>
    <mergeCell ref="C125:G125"/>
    <mergeCell ref="A87:C87"/>
    <mergeCell ref="A88:B88"/>
    <mergeCell ref="A89:B89"/>
    <mergeCell ref="C90:F91"/>
    <mergeCell ref="A91:B91"/>
    <mergeCell ref="A117:B117"/>
    <mergeCell ref="B118:C118"/>
    <mergeCell ref="A119:C119"/>
    <mergeCell ref="B120:C120"/>
    <mergeCell ref="A114:B114"/>
    <mergeCell ref="A115:B115"/>
    <mergeCell ref="A116:B116"/>
    <mergeCell ref="B111:C111"/>
    <mergeCell ref="A112:B112"/>
    <mergeCell ref="A113:B113"/>
    <mergeCell ref="A92:C92"/>
  </mergeCells>
  <pageMargins left="0.75" right="0.75" top="1" bottom="1" header="0.5" footer="0.5"/>
  <pageSetup scale="66" fitToHeight="0" orientation="portrait" r:id="rId1"/>
  <rowBreaks count="2" manualBreakCount="2">
    <brk id="60" max="6" man="1"/>
    <brk id="95" max="6" man="1"/>
  </rowBreaks>
  <colBreaks count="1" manualBreakCount="1">
    <brk id="6" max="1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FA2E70C0549242A920B88F98EFEE17" ma:contentTypeVersion="11" ma:contentTypeDescription="Create a new document." ma:contentTypeScope="" ma:versionID="f81f5bce9967003ffe974b8b9448b80f">
  <xsd:schema xmlns:xsd="http://www.w3.org/2001/XMLSchema" xmlns:xs="http://www.w3.org/2001/XMLSchema" xmlns:p="http://schemas.microsoft.com/office/2006/metadata/properties" xmlns:ns2="1543fc0a-6ac0-4c9a-b31c-35a11d4768a5" xmlns:ns3="9a834df8-da7c-4081-8e99-e0ad82ec9a57" targetNamespace="http://schemas.microsoft.com/office/2006/metadata/properties" ma:root="true" ma:fieldsID="060e10b816e71c5f58127d66a015d53b" ns2:_="" ns3:_="">
    <xsd:import namespace="1543fc0a-6ac0-4c9a-b31c-35a11d4768a5"/>
    <xsd:import namespace="9a834df8-da7c-4081-8e99-e0ad82ec9a57"/>
    <xsd:element name="properties">
      <xsd:complexType>
        <xsd:sequence>
          <xsd:element name="documentManagement">
            <xsd:complexType>
              <xsd:all>
                <xsd:element ref="ns2:MediaServiceMetadata" minOccurs="0"/>
                <xsd:element ref="ns2:MediaServiceFastMetadata" minOccurs="0"/>
                <xsd:element ref="ns3:_ip_UnifiedCompliancePolicyProperties" minOccurs="0"/>
                <xsd:element ref="ns3:_ip_UnifiedCompliancePolicyUIAction"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3fc0a-6ac0-4c9a-b31c-35a11d476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834df8-da7c-4081-8e99-e0ad82ec9a57"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9a834df8-da7c-4081-8e99-e0ad82ec9a57" xsi:nil="true"/>
    <_ip_UnifiedCompliancePolicyUIAction xmlns="9a834df8-da7c-4081-8e99-e0ad82ec9a57" xsi:nil="true"/>
  </documentManagement>
</p:properties>
</file>

<file path=customXml/itemProps1.xml><?xml version="1.0" encoding="utf-8"?>
<ds:datastoreItem xmlns:ds="http://schemas.openxmlformats.org/officeDocument/2006/customXml" ds:itemID="{60791824-3A9D-4463-A48D-CA18A96BA672}"/>
</file>

<file path=customXml/itemProps2.xml><?xml version="1.0" encoding="utf-8"?>
<ds:datastoreItem xmlns:ds="http://schemas.openxmlformats.org/officeDocument/2006/customXml" ds:itemID="{C1265C0D-5DC6-405E-ABED-2DD94E5BE0BC}"/>
</file>

<file path=customXml/itemProps3.xml><?xml version="1.0" encoding="utf-8"?>
<ds:datastoreItem xmlns:ds="http://schemas.openxmlformats.org/officeDocument/2006/customXml" ds:itemID="{B8021213-9B2C-41FD-A9E3-ADE6F164321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Earnings Tables</vt:lpstr>
      <vt:lpstr>'Earnings Tables'!Print_Area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Williams, Alison</cp:lastModifiedBy>
  <cp:revision>2</cp:revision>
  <cp:lastPrinted>2023-07-18T18:37:18Z</cp:lastPrinted>
  <dcterms:created xsi:type="dcterms:W3CDTF">2020-07-09T00:25:02Z</dcterms:created>
  <dcterms:modified xsi:type="dcterms:W3CDTF">2025-04-29T15:59:41Z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0x010100C3FA2E70C0549242A920B88F98EFEE17</vt:lpwstr>
  </property>
</Properties>
</file>