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J:\EXCEL\10Q\2024\Q4\"/>
    </mc:Choice>
  </mc:AlternateContent>
  <xr:revisionPtr revIDLastSave="0" documentId="13_ncr:1_{A5C97E56-3A0B-4063-8102-09773FBC5CD0}" xr6:coauthVersionLast="47" xr6:coauthVersionMax="47" xr10:uidLastSave="{00000000-0000-0000-0000-000000000000}"/>
  <bookViews>
    <workbookView xWindow="-28920" yWindow="-5580" windowWidth="29040" windowHeight="15720" tabRatio="500" xr2:uid="{00000000-000D-0000-FFFF-FFFF00000000}"/>
  </bookViews>
  <sheets>
    <sheet name="Earnings Tables" sheetId="1" r:id="rId1"/>
  </sheets>
  <definedNames>
    <definedName name="_xlnm.Print_Area" localSheetId="0">'Earnings Tables'!$A$1:$G$140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G55" i="1"/>
  <c r="F55" i="1"/>
  <c r="E112" i="1" l="1"/>
  <c r="E124" i="1" s="1"/>
  <c r="F112" i="1"/>
  <c r="F124" i="1" s="1"/>
  <c r="G112" i="1"/>
  <c r="G124" i="1" s="1"/>
  <c r="D112" i="1"/>
  <c r="D124" i="1" s="1"/>
  <c r="E106" i="1"/>
  <c r="F106" i="1"/>
  <c r="G106" i="1"/>
  <c r="D106" i="1"/>
  <c r="F83" i="1" l="1"/>
</calcChain>
</file>

<file path=xl/sharedStrings.xml><?xml version="1.0" encoding="utf-8"?>
<sst xmlns="http://schemas.openxmlformats.org/spreadsheetml/2006/main" count="247" uniqueCount="128">
  <si>
    <t>PPG INDUSTRIES, INC. AND SUBSIDIARIES</t>
  </si>
  <si>
    <t>(All amounts in millions except per-share data)</t>
  </si>
  <si>
    <t>Three Months Ended</t>
  </si>
  <si>
    <t>Net sales</t>
  </si>
  <si>
    <t>Cost of sales, exclusive of depreciation and amortization</t>
  </si>
  <si>
    <t>Depreciation</t>
  </si>
  <si>
    <t>Amortization</t>
  </si>
  <si>
    <t>Research and development, net</t>
  </si>
  <si>
    <t>Interest expense</t>
  </si>
  <si>
    <t>Interest income</t>
  </si>
  <si>
    <t>Income before income taxes</t>
  </si>
  <si>
    <t>Income tax expense</t>
  </si>
  <si>
    <t>Earnings per common share (attributable to PPG)</t>
  </si>
  <si>
    <t>Earnings per common share (attributable to PPG) - assuming dilution</t>
  </si>
  <si>
    <t>Average shares outstanding</t>
  </si>
  <si>
    <t>Average shares outstanding - assuming dilution</t>
  </si>
  <si>
    <t>CONDENSED CONSOLIDATED BALANCE SHEET HIGHLIGHTS (unaudited)</t>
  </si>
  <si>
    <t>($ in millions)</t>
  </si>
  <si>
    <t>December 31</t>
  </si>
  <si>
    <t>Current assets:</t>
  </si>
  <si>
    <t>Cash and cash equivalents</t>
  </si>
  <si>
    <t>Short-term investments</t>
  </si>
  <si>
    <t>Receivables, net</t>
  </si>
  <si>
    <t>Inventories</t>
  </si>
  <si>
    <t>Other current assets</t>
  </si>
  <si>
    <t xml:space="preserve">     Total current assets</t>
  </si>
  <si>
    <t>Current liabilities:</t>
  </si>
  <si>
    <t>Short-term debt and current portion of long-term debt</t>
  </si>
  <si>
    <t>Accounts payable and accrued liabilities</t>
  </si>
  <si>
    <t>Current portion of operating lease liabilities</t>
  </si>
  <si>
    <t>Restructuring reserves</t>
  </si>
  <si>
    <t xml:space="preserve">     Total current liabilities</t>
  </si>
  <si>
    <t>Long-term debt</t>
  </si>
  <si>
    <t>PPG OPERATING METRICS  (unaudited)</t>
  </si>
  <si>
    <t xml:space="preserve"> </t>
  </si>
  <si>
    <t>As a percent of quarter sales, annualized</t>
  </si>
  <si>
    <t xml:space="preserve">(a) </t>
  </si>
  <si>
    <t>Operating working capital includes: (1) receivables from customers, net of allowance for doubtful accounts, (2) FIFO inventories and (3) trade liabilities.</t>
  </si>
  <si>
    <t>CONSOLIDATED BUSINESS SEGMENT INFORMATION (unaudited)</t>
  </si>
  <si>
    <t>Performance Coatings</t>
  </si>
  <si>
    <t>Industrial Coatings</t>
  </si>
  <si>
    <t>Total</t>
  </si>
  <si>
    <t>Segment income</t>
  </si>
  <si>
    <t>Items not allocated to segments</t>
  </si>
  <si>
    <t>Corporate</t>
  </si>
  <si>
    <t>Interest expense, net of interest income</t>
  </si>
  <si>
    <t>CONDENSED CONSOLIDATED STATEMENT OF CASH FLOWS HIGHLIGHTS (unaudited)</t>
  </si>
  <si>
    <t>Capital expenditures</t>
  </si>
  <si>
    <t>Business acquisitions, net of cash balances acquired</t>
  </si>
  <si>
    <t>Dividends paid on PPG common stock</t>
  </si>
  <si>
    <t>Selling, general and administrative</t>
  </si>
  <si>
    <t>CONDENSED CONSOLIDATED STATEMENT OF INCOME (unaudited)</t>
  </si>
  <si>
    <t>Pension settlement charge</t>
  </si>
  <si>
    <t>Twelve Months Ended</t>
  </si>
  <si>
    <t>Amounts attributable to PPG:</t>
  </si>
  <si>
    <t>Income from continuing operations, net of tax</t>
  </si>
  <si>
    <t>Impairment and other related charges, net</t>
  </si>
  <si>
    <t>Income from continuing operations</t>
  </si>
  <si>
    <t>Cash from operating activities - continuing operations</t>
  </si>
  <si>
    <t>Operating Working Capital (a)</t>
  </si>
  <si>
    <t>Pension settlement charge (Note G)</t>
  </si>
  <si>
    <t>Note A:</t>
  </si>
  <si>
    <t>Note B:</t>
  </si>
  <si>
    <t>Note C:</t>
  </si>
  <si>
    <t>Note D:</t>
  </si>
  <si>
    <t>Note E:</t>
  </si>
  <si>
    <t>Note F:</t>
  </si>
  <si>
    <t>Note G:</t>
  </si>
  <si>
    <t>In the first quarter 2023, PPG purchased group annuity contracts that transferred pension benefit obligations for certain of the company’s retirees in the U.S. to third-party insurance companies, resulting in a non-cash pension settlement charge.</t>
  </si>
  <si>
    <t>Business restructuring, net</t>
  </si>
  <si>
    <t>Other (income)/charges, net</t>
  </si>
  <si>
    <t>Other current liabilities</t>
  </si>
  <si>
    <t>Global Architectural Coatings</t>
  </si>
  <si>
    <t xml:space="preserve">Business restructuring-related costs, net (Note A) </t>
  </si>
  <si>
    <t>Portfolio optimization (Note B)</t>
  </si>
  <si>
    <t>Insurance recoveries (Note D)</t>
  </si>
  <si>
    <t>Impairment and other related charges, net (Note E)</t>
  </si>
  <si>
    <t>Currency valuation losses (Note F)</t>
  </si>
  <si>
    <t>Legacy environmental remediation charges (Note C)</t>
  </si>
  <si>
    <t>Legacy environmental remediation charges represent environmental remediation costs at certain non-operating PPG manufacturing sites. These charges are included in Other (income)/charges, net in the consolidated statement of income.</t>
  </si>
  <si>
    <t>In the fourth quarter 2024 and the fourth quarter 2023, the company received reimbursement for previously approved insurance claims under policies covering legacy asbestos-related matters. In the first quarter 2023, the company received reimbursement under its insurance policies for damages incurred at a southern U.S. factory from a winter storm in 2020. These insurance recoveries are included in Other charges/(income), net on the consolidated statement of income.</t>
  </si>
  <si>
    <t>In the fourth quarter 2023, the company recorded impairment and other related charges due to a non-cash goodwill impairment recognized for the Traffic Solutions reporting unit as a result of its annual goodwill impairment test. The fair value of the Traffic Solutions reporting unit decreased primarily due to increases in the cost of capital (discount rate assumption) and declines in the reporting unit’s long-term forecast driven by challenges at its operations in Argentina due to the highly inflationary environment and changes to the reporting unit’s global footprint, including the fourth quarter 2023 divestiture of its European and Australian businesses.</t>
  </si>
  <si>
    <t>In December 2023, the central bank of Argentina adjusted the official foreign currency exchange rate for the Argentine peso, significantly devaluing the currency relative to the United States dollar. Argentina currency devaluation losses represent foreign currency translation losses recognized during December 2023 related to the devaluation of the Argentine peso, which is included in Other charges/(income), net on the consolidated statement of income.</t>
  </si>
  <si>
    <t>Net (loss)/income attributable to noncontrolling interests</t>
  </si>
  <si>
    <t>Net (loss)/income (attributable to PPG)</t>
  </si>
  <si>
    <t>(Loss)/income from discontinued operations, net of tax</t>
  </si>
  <si>
    <t>Cash from operating activities - discontinued operations</t>
  </si>
  <si>
    <t>Cash from operating activities:</t>
  </si>
  <si>
    <t>Cash from operating activities</t>
  </si>
  <si>
    <t xml:space="preserve">Purchase of treasury stock </t>
  </si>
  <si>
    <t>Cash (used for)/from investing activities - continuing operations:</t>
  </si>
  <si>
    <t>Cash used for financing activities - continuing operations:</t>
  </si>
  <si>
    <t>Portfolio optimization includes gains and losses related to the sale of certain assets, which are included in Other (income)/charges, net on the consolidated statement of income, including the gain of $129 million on the sale of the company's silicas products business in the fourth quarter 2024, and the losses on the sales of the company's traffic solutions business in Argentina in the second quarter 2024, the company's European and Australian Traffic Solutions businesses in the fourth quarter 2023 and the company's legacy industrial Russian operations in the third quarter 2023. Portfolio optimization includes advisory, legal, accounting, valuation, other professional or consulting fees and certain internal costs directly incurred to effect acquisitions, as well as similar fees and other costs to effect divestitures and other portfolio optimization exit actions. These costs are included in Selling, general and administrative expense on the consolidated statement of income. Portfolio optimization also includes an impairment charge of $146 million recognized during the fourth quarter 2024 when the company's remaining operations in Russia were classified as held for sale, which is included in Impairment and other related charges, net on the consolidated statement of income.  No tax benefit was recorded on the fourth quarter 2024 impairment charge.</t>
  </si>
  <si>
    <t>Net (loss)/income attributable to controlling and noncontrolling interests</t>
  </si>
  <si>
    <t>Proceeds from divestiture of business</t>
  </si>
  <si>
    <t>Business restructuring-related costs, net include business restructuring charges, offset by releases related to previously approved programs, which are included in Business restructuring, net on the consolidated statement of income, accelerated depreciation of certain assets, which is included in Depreciation on the consolidated statement of income, and other restructuring-related costs, which are included in Cost of sales, exclusive of depreciation and amortization and Selling, general and administrative on the consolidated statement of income. Business restructuring-related costs, net also includes the fourth quarter 2024 recognition of accumulated foreign currency translation losses of $110 million related to the company's exit of its Argentina operations in connection with a restructuring program, which are included in Other (income)/charges, net in the consolidated statement of income. No tax benefit was recorded on the fourth quarter 2024 recognition of the accumulated foreign currency translation losses.</t>
  </si>
  <si>
    <t>Portfolio optimization includes gains and losses related to the sale of certain assets, which are included in Other (income)/charges, net on the consolidated statement of income, including the gain of $129 million on the sale of the company's silicas products business in the fourth quarter 2024, and the losses on the sales of the company's traffic solutions business in Argentina in the second quarter 2024, the company's European and Australian Traffic Solutions businesses in the fourth quarter 2023 and the company's legacy industrial Russian operations in the third quarter 2023. Portfolio optimization includes advisory, legal, accounting, valuation, other professional or consulting fees and certain internal costs directly incurred to effect acquisitions, as well as similar fees and other costs to effect divestitures and other portfolio optimization exit actions. These costs are included in Selling, general and administrative expense on the consolidated statement of income. Portfolio optimization also includes an impairment charge of $146 million recognized during the fourth quarter 2024 when the company's remaining operations in Russia were classified as held for sale, which is included in Impairment and other related charges, net on the consolidated statement of income. No tax benefits was recorded on the fourth quarter 2024 impairment charge.</t>
  </si>
  <si>
    <t>RECAST BUSINESS SEGMENT INFORMATION</t>
  </si>
  <si>
    <t>Net sales to external customers</t>
  </si>
  <si>
    <t>Depreciation and amortization</t>
  </si>
  <si>
    <t>Other</t>
  </si>
  <si>
    <t>Global Architectural segment income</t>
  </si>
  <si>
    <t>Performance Coatings segment income</t>
  </si>
  <si>
    <t>Industrial Coatings segment income</t>
  </si>
  <si>
    <t>Total net sales to external customers</t>
  </si>
  <si>
    <t>Total segment income</t>
  </si>
  <si>
    <t>Corporate / Non-Segment Items</t>
  </si>
  <si>
    <t>Corporate / non-segment unallocated, exclusive of depreciation and amortization</t>
  </si>
  <si>
    <t>Corporate / non-segment depreciation and amortization</t>
  </si>
  <si>
    <t>Business restructuring-related costs, net (a)</t>
  </si>
  <si>
    <t>Portfolio optimization (b)</t>
  </si>
  <si>
    <t>Legacy environmental remediation charges (c)</t>
  </si>
  <si>
    <t>Insurance recoveries (d)</t>
  </si>
  <si>
    <t>Total income from continuing operations before income taxes</t>
  </si>
  <si>
    <t>June 30, 2024</t>
  </si>
  <si>
    <t>March 31, 2024</t>
  </si>
  <si>
    <t>September 30, 2024</t>
  </si>
  <si>
    <t>December 31, 2024</t>
  </si>
  <si>
    <t>Impairment and other related charges, net (e)</t>
  </si>
  <si>
    <t>Argentina currency devaluation losses (f)</t>
  </si>
  <si>
    <t>Pension settlement charge (g)</t>
  </si>
  <si>
    <t>March 31, 2023</t>
  </si>
  <si>
    <t>June 30, 2023</t>
  </si>
  <si>
    <t>September 30, 2023</t>
  </si>
  <si>
    <t>December 31, 2023</t>
  </si>
  <si>
    <t>December 31, 2022</t>
  </si>
  <si>
    <t xml:space="preserve">Business restructuring-related costs, net include business restructuring charges, offset by releases related to previously approved programs, which are included in Business restructuring, net on the consolidated statement of income, accelerated depreciation of certain assets, which is included in Depreciation on the consolidated statement of income, and other restructuring-related costs, which are included in Cost of sales, exclusive of depreciation and amortization and Selling, general and administrative on the consolidated statement of income. Business restructuring-related costs, net also includes the fourth quarter 2024 recognition of accumulated foreign currency translation losses of $110 million related to the company's exit of its Argentina operations in connection with a restructuring program, which are included in Other (income)/charges, net in the consolidated statement of income.  No tax benefit was recorded on the fourth quarter 2024 recognition of the accumulated foreign currency translation losses.  </t>
  </si>
  <si>
    <t>In the fourth quarter 2023, the company recorded impairment and other related charges due to a non-cash goodwill impairment recognized for the Traffic Solutions reporting unit as a result of its annual goodwill impairment test. The fair value of the Traffic Solutions reporting unit decreased primarily due to increases in the cost of capital (discount rate assumption) and declines in the reporting unit’s long-term forecast driven by challenges at its operations in Argentina due to the highly inflationary environment and changes to the reporting unit’s global footprint, including the fourth quarter 2023 divestiture of its European and Australian businesses. In 2022, the company recorded impairment and other related charges due to the wind down of the company's operations in Russia.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</si>
</sst>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71" formatCode="0.0%"/>
  </numFmts>
  <fonts count="13" x14ac:knownFonts="1">
    <font>
      <sz val="10"/>
      <name val="Arial"/>
    </font>
    <font>
      <b/>
      <sz val="11"/>
      <color rgb="FF000000"/>
      <name val="Arial"/>
      <family val="2"/>
    </font>
    <font>
      <sz val="11"/>
      <color rgb="FF000000"/>
      <name val="Arial"/>
      <family val="2"/>
    </font>
    <font>
      <sz val="11"/>
      <name val="Arial"/>
      <family val="2"/>
    </font>
    <font>
      <u/>
      <sz val="11"/>
      <color rgb="FF000000"/>
      <name val="Arial"/>
      <family val="2"/>
    </font>
    <font>
      <sz val="10"/>
      <name val="Arial"/>
      <family val="2"/>
    </font>
    <font>
      <b/>
      <sz val="18"/>
      <color rgb="FFFF0000"/>
      <name val="Arial"/>
      <family val="2"/>
    </font>
    <font>
      <sz val="10"/>
      <color rgb="FF000000"/>
      <name val="Arial"/>
      <family val="2"/>
    </font>
    <font>
      <b/>
      <sz val="20"/>
      <color rgb="FFFF0000"/>
      <name val="Arial"/>
      <family val="2"/>
    </font>
    <font>
      <b/>
      <sz val="14"/>
      <color rgb="FFFF0000"/>
      <name val="Arial"/>
      <family val="2"/>
    </font>
    <font>
      <sz val="10"/>
      <name val="Arial"/>
      <family val="2"/>
    </font>
    <font>
      <b/>
      <sz val="10"/>
      <name val="Arial"/>
      <family val="2"/>
    </font>
    <font>
      <b/>
      <i/>
      <sz val="10"/>
      <name val="Arial"/>
      <family val="2"/>
    </font>
  </fonts>
  <fills count="2">
    <fill>
      <patternFill patternType="none"/>
    </fill>
    <fill>
      <patternFill patternType="gray125"/>
    </fill>
  </fills>
  <borders count="11">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thin">
        <color rgb="FF000000"/>
      </bottom>
      <diagonal/>
    </border>
    <border>
      <left/>
      <right/>
      <top style="double">
        <color rgb="FF000000"/>
      </top>
      <bottom style="thin">
        <color rgb="FF000000"/>
      </bottom>
      <diagonal/>
    </border>
    <border>
      <left/>
      <right/>
      <top/>
      <bottom style="double">
        <color rgb="FF000000"/>
      </bottom>
      <diagonal/>
    </border>
    <border>
      <left/>
      <right/>
      <top style="double">
        <color rgb="FF000000"/>
      </top>
      <bottom/>
      <diagonal/>
    </border>
    <border>
      <left/>
      <right/>
      <top style="thin">
        <color rgb="FF000000"/>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19">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10" fillId="0" borderId="0" applyFont="0" applyFill="0" applyBorder="0" applyAlignment="0" applyProtection="0"/>
  </cellStyleXfs>
  <cellXfs count="73">
    <xf numFmtId="0" fontId="0" fillId="0" borderId="0" xfId="0"/>
    <xf numFmtId="0" fontId="2" fillId="0" borderId="5" xfId="0" applyFont="1" applyBorder="1" applyAlignment="1">
      <alignment vertical="top" wrapText="1"/>
    </xf>
    <xf numFmtId="0" fontId="2" fillId="0" borderId="7" xfId="0" applyFont="1" applyBorder="1" applyAlignment="1">
      <alignment vertical="top" wrapText="1"/>
    </xf>
    <xf numFmtId="0" fontId="6" fillId="0" borderId="0" xfId="0" applyFont="1" applyAlignment="1">
      <alignment horizontal="right"/>
    </xf>
    <xf numFmtId="0" fontId="2" fillId="0" borderId="0" xfId="0" applyFont="1" applyAlignment="1">
      <alignment horizontal="center" vertical="top" wrapText="1"/>
    </xf>
    <xf numFmtId="0" fontId="2" fillId="0" borderId="0" xfId="0" applyFont="1" applyAlignment="1">
      <alignment horizontal="left" vertical="top" wrapText="1" indent="2"/>
    </xf>
    <xf numFmtId="0" fontId="3" fillId="0" borderId="0" xfId="0" applyFont="1"/>
    <xf numFmtId="0" fontId="8" fillId="0" borderId="0" xfId="0" applyFont="1"/>
    <xf numFmtId="0" fontId="2" fillId="0" borderId="0" xfId="0" applyFont="1" applyAlignment="1">
      <alignment vertical="top" wrapText="1"/>
    </xf>
    <xf numFmtId="0" fontId="9" fillId="0" borderId="0" xfId="0" applyFont="1"/>
    <xf numFmtId="0" fontId="7" fillId="0" borderId="0" xfId="0" applyFont="1" applyAlignment="1">
      <alignment horizontal="left" vertical="top" wrapText="1"/>
    </xf>
    <xf numFmtId="0" fontId="2" fillId="0" borderId="1" xfId="0" applyFont="1" applyBorder="1" applyAlignment="1">
      <alignment vertical="top" wrapText="1"/>
    </xf>
    <xf numFmtId="0" fontId="5" fillId="0" borderId="0" xfId="0" applyFont="1"/>
    <xf numFmtId="43" fontId="2" fillId="0" borderId="0" xfId="1" applyFont="1" applyAlignment="1">
      <alignment vertical="top" wrapText="1"/>
    </xf>
    <xf numFmtId="0" fontId="2" fillId="0" borderId="0" xfId="0" applyFont="1" applyAlignment="1">
      <alignment horizontal="left" vertical="top" wrapText="1"/>
    </xf>
    <xf numFmtId="0" fontId="2" fillId="0" borderId="6"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6" fontId="2" fillId="0" borderId="0" xfId="0" applyNumberFormat="1" applyFont="1" applyAlignment="1">
      <alignment vertical="top" wrapText="1"/>
    </xf>
    <xf numFmtId="3" fontId="2" fillId="0" borderId="0" xfId="0" applyNumberFormat="1" applyFont="1" applyAlignment="1">
      <alignment vertical="top" wrapText="1"/>
    </xf>
    <xf numFmtId="6" fontId="2" fillId="0" borderId="3" xfId="0" applyNumberFormat="1" applyFont="1" applyBorder="1" applyAlignment="1">
      <alignment vertical="top" wrapText="1"/>
    </xf>
    <xf numFmtId="0" fontId="2" fillId="0" borderId="8" xfId="0" applyFont="1" applyBorder="1" applyAlignment="1">
      <alignment vertical="top" wrapText="1"/>
    </xf>
    <xf numFmtId="0" fontId="4" fillId="0" borderId="0" xfId="0" applyFont="1" applyAlignment="1">
      <alignment horizontal="center" vertical="top" wrapText="1"/>
    </xf>
    <xf numFmtId="0" fontId="2" fillId="0" borderId="0" xfId="0" applyFont="1" applyAlignment="1">
      <alignment wrapText="1"/>
    </xf>
    <xf numFmtId="0" fontId="7" fillId="0" borderId="0" xfId="0" applyFont="1" applyAlignment="1">
      <alignment vertical="top" wrapText="1"/>
    </xf>
    <xf numFmtId="164" fontId="2" fillId="0" borderId="0" xfId="1" applyNumberFormat="1" applyFont="1" applyAlignment="1">
      <alignment vertical="top" wrapText="1"/>
    </xf>
    <xf numFmtId="164" fontId="2" fillId="0" borderId="1" xfId="1" applyNumberFormat="1" applyFont="1" applyBorder="1" applyAlignment="1">
      <alignment vertical="top" wrapText="1"/>
    </xf>
    <xf numFmtId="44" fontId="2" fillId="0" borderId="0" xfId="18" applyFont="1" applyAlignment="1">
      <alignment vertical="top" wrapText="1"/>
    </xf>
    <xf numFmtId="165" fontId="2" fillId="0" borderId="0" xfId="18" applyNumberFormat="1" applyFont="1" applyAlignment="1">
      <alignment vertical="top" wrapText="1"/>
    </xf>
    <xf numFmtId="165" fontId="2" fillId="0" borderId="2" xfId="18" applyNumberFormat="1" applyFont="1" applyBorder="1" applyAlignment="1">
      <alignment vertical="top" wrapText="1"/>
    </xf>
    <xf numFmtId="44" fontId="2" fillId="0" borderId="3" xfId="18" applyFont="1" applyBorder="1" applyAlignment="1">
      <alignment vertical="top" wrapText="1"/>
    </xf>
    <xf numFmtId="165" fontId="2" fillId="0" borderId="3" xfId="18" applyNumberFormat="1" applyFont="1" applyBorder="1" applyAlignment="1">
      <alignment vertical="top" wrapText="1"/>
    </xf>
    <xf numFmtId="49" fontId="3" fillId="0" borderId="0" xfId="0" applyNumberFormat="1" applyFont="1" applyAlignment="1">
      <alignment horizontal="center" wrapText="1"/>
    </xf>
    <xf numFmtId="49" fontId="3" fillId="0" borderId="0" xfId="0" applyNumberFormat="1" applyFont="1" applyAlignment="1">
      <alignment wrapText="1"/>
    </xf>
    <xf numFmtId="165" fontId="5" fillId="0" borderId="0" xfId="0" applyNumberFormat="1" applyFont="1"/>
    <xf numFmtId="164" fontId="2" fillId="0" borderId="0" xfId="1" applyNumberFormat="1" applyFont="1" applyBorder="1" applyAlignment="1">
      <alignment vertical="top" wrapText="1"/>
    </xf>
    <xf numFmtId="165" fontId="2" fillId="0" borderId="3" xfId="0" applyNumberFormat="1" applyFont="1" applyBorder="1" applyAlignment="1">
      <alignment horizontal="right" vertical="top" wrapText="1"/>
    </xf>
    <xf numFmtId="164" fontId="5" fillId="0" borderId="0" xfId="0" applyNumberFormat="1" applyFont="1"/>
    <xf numFmtId="6" fontId="2" fillId="0" borderId="9" xfId="0" applyNumberFormat="1" applyFont="1" applyBorder="1" applyAlignment="1">
      <alignment vertical="top" wrapText="1"/>
    </xf>
    <xf numFmtId="5" fontId="2" fillId="0" borderId="0" xfId="0" applyNumberFormat="1" applyFont="1" applyAlignment="1">
      <alignment vertical="top" wrapText="1"/>
    </xf>
    <xf numFmtId="166" fontId="2" fillId="0" borderId="6" xfId="0" applyNumberFormat="1" applyFont="1" applyBorder="1" applyAlignment="1">
      <alignment vertical="top" wrapText="1"/>
    </xf>
    <xf numFmtId="0" fontId="2" fillId="0" borderId="0" xfId="0" applyFont="1" applyAlignment="1">
      <alignment vertical="top" wrapText="1"/>
    </xf>
    <xf numFmtId="0" fontId="5" fillId="0" borderId="0" xfId="0" applyFont="1"/>
    <xf numFmtId="0" fontId="2" fillId="0" borderId="4" xfId="0" applyFont="1" applyBorder="1" applyAlignment="1">
      <alignment vertical="top" wrapText="1"/>
    </xf>
    <xf numFmtId="0" fontId="2" fillId="0" borderId="3"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indent="1"/>
    </xf>
    <xf numFmtId="49" fontId="3" fillId="0" borderId="0" xfId="0" applyNumberFormat="1" applyFont="1" applyAlignment="1">
      <alignment horizontal="center" wrapText="1"/>
    </xf>
    <xf numFmtId="0" fontId="2" fillId="0" borderId="6" xfId="0" applyFont="1" applyBorder="1" applyAlignment="1">
      <alignment vertical="top" wrapText="1"/>
    </xf>
    <xf numFmtId="0" fontId="1"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left" vertical="top" wrapText="1"/>
    </xf>
    <xf numFmtId="0" fontId="2" fillId="0" borderId="0" xfId="0" applyFont="1" applyAlignment="1">
      <alignment horizontal="center" vertical="top" wrapText="1"/>
    </xf>
    <xf numFmtId="0" fontId="7" fillId="0" borderId="0" xfId="0" applyFont="1" applyAlignment="1">
      <alignment horizontal="left" vertical="top" wrapText="1"/>
    </xf>
    <xf numFmtId="0" fontId="0" fillId="0" borderId="0" xfId="0" applyAlignment="1">
      <alignment vertical="center" wrapText="1"/>
    </xf>
    <xf numFmtId="171" fontId="2" fillId="0" borderId="0" xfId="0" applyNumberFormat="1" applyFont="1" applyAlignment="1">
      <alignment vertical="top"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0" fillId="0" borderId="0" xfId="1" applyNumberFormat="1" applyFont="1" applyAlignment="1">
      <alignment vertical="center" wrapText="1"/>
    </xf>
    <xf numFmtId="164" fontId="0" fillId="0" borderId="0" xfId="1" applyNumberFormat="1" applyFont="1"/>
    <xf numFmtId="165" fontId="0" fillId="0" borderId="0" xfId="18" applyNumberFormat="1" applyFont="1" applyAlignment="1">
      <alignment vertical="center" wrapText="1"/>
    </xf>
    <xf numFmtId="165" fontId="0" fillId="0" borderId="10" xfId="18" applyNumberFormat="1" applyFont="1" applyBorder="1" applyAlignment="1">
      <alignment vertical="center" wrapText="1"/>
    </xf>
    <xf numFmtId="0" fontId="11" fillId="0" borderId="0" xfId="0" applyFont="1" applyAlignment="1">
      <alignment horizontal="left" vertical="center" wrapText="1" indent="1"/>
    </xf>
    <xf numFmtId="0" fontId="12" fillId="0" borderId="0" xfId="0" applyFont="1" applyAlignment="1">
      <alignment vertical="center" wrapText="1"/>
    </xf>
    <xf numFmtId="0" fontId="5" fillId="0" borderId="0" xfId="0" applyFont="1" applyAlignment="1">
      <alignment vertical="center" wrapText="1"/>
    </xf>
  </cellXfs>
  <cellStyles count="19">
    <cellStyle name="Comma" xfId="1" builtinId="3"/>
    <cellStyle name="Comma 2" xfId="2" xr:uid="{00000000-0005-0000-0000-000001000000}"/>
    <cellStyle name="Comma 2 2" xfId="3" xr:uid="{00000000-0005-0000-0000-000002000000}"/>
    <cellStyle name="Comma 3" xfId="4" xr:uid="{00000000-0005-0000-0000-000003000000}"/>
    <cellStyle name="Comma 3 2" xfId="5" xr:uid="{00000000-0005-0000-0000-000004000000}"/>
    <cellStyle name="Comma 4" xfId="6" xr:uid="{00000000-0005-0000-0000-000005000000}"/>
    <cellStyle name="Currency" xfId="18" builtinId="4"/>
    <cellStyle name="Currency 2" xfId="7" xr:uid="{00000000-0005-0000-0000-000006000000}"/>
    <cellStyle name="Currency 3" xfId="8" xr:uid="{00000000-0005-0000-0000-000007000000}"/>
    <cellStyle name="Normal" xfId="0" builtinId="0"/>
    <cellStyle name="Normal 2" xfId="9" xr:uid="{00000000-0005-0000-0000-000009000000}"/>
    <cellStyle name="Normal 3" xfId="10" xr:uid="{00000000-0005-0000-0000-00000A000000}"/>
    <cellStyle name="Normal 3 2" xfId="11" xr:uid="{00000000-0005-0000-0000-00000B000000}"/>
    <cellStyle name="Percent 2" xfId="12" xr:uid="{00000000-0005-0000-0000-00000E000000}"/>
    <cellStyle name="Percent 2 2" xfId="13" xr:uid="{00000000-0005-0000-0000-00000F000000}"/>
    <cellStyle name="Percent 3" xfId="14" xr:uid="{00000000-0005-0000-0000-000010000000}"/>
    <cellStyle name="Percent 4" xfId="15" xr:uid="{00000000-0005-0000-0000-000011000000}"/>
    <cellStyle name="Percent 4 2" xfId="16" xr:uid="{00000000-0005-0000-0000-000012000000}"/>
    <cellStyle name="Percent 5" xfId="17" xr:uid="{00000000-0005-0000-0000-000013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4"/>
  <sheetViews>
    <sheetView tabSelected="1" showRuler="0" topLeftCell="A254" zoomScaleNormal="100" workbookViewId="0">
      <selection activeCell="F26" sqref="F26"/>
    </sheetView>
  </sheetViews>
  <sheetFormatPr defaultColWidth="13.7265625" defaultRowHeight="12.5" x14ac:dyDescent="0.25"/>
  <cols>
    <col min="1" max="1" width="2" customWidth="1"/>
    <col min="2" max="2" width="3.26953125" customWidth="1"/>
    <col min="3" max="3" width="70" customWidth="1"/>
    <col min="4" max="7" width="18.81640625" customWidth="1"/>
    <col min="8" max="14" width="9.26953125" customWidth="1"/>
  </cols>
  <sheetData>
    <row r="1" spans="1:13" ht="15.75" customHeight="1" x14ac:dyDescent="0.5">
      <c r="A1" s="12"/>
      <c r="B1" s="53" t="s">
        <v>0</v>
      </c>
      <c r="C1" s="53"/>
      <c r="D1" s="12"/>
      <c r="E1" s="7"/>
      <c r="F1" s="12"/>
      <c r="G1" s="9"/>
      <c r="H1" s="12"/>
      <c r="I1" s="12"/>
      <c r="J1" s="12"/>
      <c r="K1" s="12"/>
      <c r="L1" s="12"/>
      <c r="M1" s="12"/>
    </row>
    <row r="2" spans="1:13" ht="14" customHeight="1" x14ac:dyDescent="0.25">
      <c r="A2" s="12"/>
      <c r="B2" s="53" t="s">
        <v>51</v>
      </c>
      <c r="C2" s="53"/>
      <c r="D2" s="12"/>
      <c r="E2" s="12"/>
      <c r="F2" s="12"/>
      <c r="G2" s="12"/>
      <c r="H2" s="12"/>
      <c r="I2" s="12"/>
      <c r="J2" s="12"/>
      <c r="K2" s="12"/>
      <c r="L2" s="12"/>
      <c r="M2" s="12"/>
    </row>
    <row r="3" spans="1:13" ht="14" customHeight="1" x14ac:dyDescent="0.25">
      <c r="A3" s="12"/>
      <c r="B3" s="41" t="s">
        <v>1</v>
      </c>
      <c r="C3" s="41"/>
      <c r="D3" s="12"/>
      <c r="E3" s="12"/>
      <c r="F3" s="12"/>
      <c r="G3" s="12"/>
      <c r="H3" s="12"/>
      <c r="I3" s="12"/>
      <c r="J3" s="12"/>
      <c r="K3" s="12"/>
      <c r="L3" s="12"/>
      <c r="M3" s="12"/>
    </row>
    <row r="4" spans="1:13" ht="14" customHeight="1" x14ac:dyDescent="0.3">
      <c r="A4" s="42"/>
      <c r="B4" s="42"/>
      <c r="C4" s="42"/>
      <c r="D4" s="55" t="s">
        <v>2</v>
      </c>
      <c r="E4" s="55"/>
      <c r="F4" s="54" t="s">
        <v>53</v>
      </c>
      <c r="G4" s="54"/>
      <c r="H4" s="12"/>
      <c r="I4" s="12"/>
      <c r="J4" s="12"/>
      <c r="K4" s="12"/>
      <c r="L4" s="12"/>
      <c r="M4" s="12"/>
    </row>
    <row r="5" spans="1:13" ht="14" customHeight="1" x14ac:dyDescent="0.3">
      <c r="A5" s="42"/>
      <c r="B5" s="42"/>
      <c r="C5" s="42"/>
      <c r="D5" s="49" t="s">
        <v>18</v>
      </c>
      <c r="E5" s="49"/>
      <c r="F5" s="49" t="s">
        <v>18</v>
      </c>
      <c r="G5" s="49"/>
      <c r="H5" s="12"/>
      <c r="I5" s="12"/>
      <c r="J5" s="12"/>
      <c r="K5" s="12"/>
      <c r="L5" s="12"/>
      <c r="M5" s="12"/>
    </row>
    <row r="6" spans="1:13" ht="14" x14ac:dyDescent="0.25">
      <c r="A6" s="42"/>
      <c r="B6" s="42"/>
      <c r="C6" s="42"/>
      <c r="D6" s="22">
        <v>2024</v>
      </c>
      <c r="E6" s="22">
        <v>2023</v>
      </c>
      <c r="F6" s="22">
        <v>2024</v>
      </c>
      <c r="G6" s="22">
        <v>2023</v>
      </c>
      <c r="H6" s="12"/>
      <c r="I6" s="12"/>
      <c r="J6" s="12"/>
      <c r="K6" s="12"/>
      <c r="L6" s="12"/>
      <c r="M6" s="12"/>
    </row>
    <row r="7" spans="1:13" ht="14" customHeight="1" x14ac:dyDescent="0.25">
      <c r="A7" s="12"/>
      <c r="B7" s="41" t="s">
        <v>3</v>
      </c>
      <c r="C7" s="41"/>
      <c r="D7" s="28">
        <v>3729</v>
      </c>
      <c r="E7" s="28">
        <v>3912</v>
      </c>
      <c r="F7" s="28">
        <v>15845</v>
      </c>
      <c r="G7" s="28">
        <v>16242</v>
      </c>
      <c r="H7" s="12"/>
      <c r="I7" s="12"/>
      <c r="J7" s="12"/>
      <c r="K7" s="12"/>
      <c r="L7" s="12"/>
      <c r="M7" s="12"/>
    </row>
    <row r="8" spans="1:13" ht="14" customHeight="1" x14ac:dyDescent="0.25">
      <c r="A8" s="12"/>
      <c r="B8" s="41" t="s">
        <v>4</v>
      </c>
      <c r="C8" s="41"/>
      <c r="D8" s="25">
        <v>2217</v>
      </c>
      <c r="E8" s="25">
        <v>2300</v>
      </c>
      <c r="F8" s="25">
        <v>9252</v>
      </c>
      <c r="G8" s="25">
        <v>9678</v>
      </c>
      <c r="H8" s="12"/>
      <c r="I8" s="12"/>
      <c r="J8" s="12"/>
      <c r="K8" s="12"/>
      <c r="L8" s="12"/>
      <c r="M8" s="12"/>
    </row>
    <row r="9" spans="1:13" ht="14" customHeight="1" x14ac:dyDescent="0.25">
      <c r="A9" s="12"/>
      <c r="B9" s="41" t="s">
        <v>50</v>
      </c>
      <c r="C9" s="41"/>
      <c r="D9" s="25">
        <v>834</v>
      </c>
      <c r="E9" s="25">
        <v>906</v>
      </c>
      <c r="F9" s="25">
        <v>3391</v>
      </c>
      <c r="G9" s="25">
        <v>3401</v>
      </c>
      <c r="H9" s="12"/>
      <c r="I9" s="12"/>
      <c r="J9" s="12"/>
      <c r="K9" s="12"/>
      <c r="L9" s="12"/>
      <c r="M9" s="12"/>
    </row>
    <row r="10" spans="1:13" ht="14" customHeight="1" x14ac:dyDescent="0.25">
      <c r="A10" s="12"/>
      <c r="B10" s="41" t="s">
        <v>5</v>
      </c>
      <c r="C10" s="41"/>
      <c r="D10" s="25">
        <v>87</v>
      </c>
      <c r="E10" s="25">
        <v>96</v>
      </c>
      <c r="F10" s="25">
        <v>360</v>
      </c>
      <c r="G10" s="25">
        <v>360</v>
      </c>
      <c r="H10" s="12"/>
      <c r="I10" s="34"/>
      <c r="J10" s="12"/>
      <c r="K10" s="12"/>
      <c r="L10" s="12"/>
      <c r="M10" s="12"/>
    </row>
    <row r="11" spans="1:13" ht="14" customHeight="1" x14ac:dyDescent="0.25">
      <c r="A11" s="12"/>
      <c r="B11" s="41" t="s">
        <v>6</v>
      </c>
      <c r="C11" s="41"/>
      <c r="D11" s="25">
        <v>32</v>
      </c>
      <c r="E11" s="25">
        <v>44</v>
      </c>
      <c r="F11" s="25">
        <v>132</v>
      </c>
      <c r="G11" s="25">
        <v>154</v>
      </c>
      <c r="H11" s="12"/>
      <c r="I11" s="12"/>
      <c r="J11" s="12"/>
      <c r="K11" s="12"/>
      <c r="L11" s="12"/>
      <c r="M11" s="12"/>
    </row>
    <row r="12" spans="1:13" ht="14" customHeight="1" x14ac:dyDescent="0.25">
      <c r="A12" s="12"/>
      <c r="B12" s="41" t="s">
        <v>7</v>
      </c>
      <c r="C12" s="41"/>
      <c r="D12" s="25">
        <v>106</v>
      </c>
      <c r="E12" s="25">
        <v>109</v>
      </c>
      <c r="F12" s="25">
        <v>423</v>
      </c>
      <c r="G12" s="25">
        <v>424</v>
      </c>
      <c r="H12" s="12"/>
      <c r="I12" s="12"/>
      <c r="J12" s="12"/>
      <c r="K12" s="12"/>
      <c r="L12" s="12"/>
      <c r="M12" s="12"/>
    </row>
    <row r="13" spans="1:13" ht="14" customHeight="1" x14ac:dyDescent="0.25">
      <c r="A13" s="12"/>
      <c r="B13" s="41" t="s">
        <v>8</v>
      </c>
      <c r="C13" s="41"/>
      <c r="D13" s="25">
        <v>58</v>
      </c>
      <c r="E13" s="25">
        <v>57</v>
      </c>
      <c r="F13" s="25">
        <v>241</v>
      </c>
      <c r="G13" s="25">
        <v>247</v>
      </c>
      <c r="H13" s="12"/>
      <c r="I13" s="12"/>
      <c r="J13" s="12"/>
      <c r="K13" s="12"/>
      <c r="L13" s="12"/>
      <c r="M13" s="12"/>
    </row>
    <row r="14" spans="1:13" ht="14" customHeight="1" x14ac:dyDescent="0.25">
      <c r="A14" s="12"/>
      <c r="B14" s="41" t="s">
        <v>9</v>
      </c>
      <c r="C14" s="41"/>
      <c r="D14" s="25">
        <v>-43</v>
      </c>
      <c r="E14" s="25">
        <v>-44</v>
      </c>
      <c r="F14" s="25">
        <v>-177</v>
      </c>
      <c r="G14" s="25">
        <v>-140</v>
      </c>
      <c r="H14" s="12"/>
      <c r="I14" s="12"/>
      <c r="J14" s="12"/>
      <c r="K14" s="12"/>
      <c r="L14" s="12"/>
      <c r="M14" s="12"/>
    </row>
    <row r="15" spans="1:13" ht="14" customHeight="1" x14ac:dyDescent="0.25">
      <c r="A15" s="12"/>
      <c r="B15" s="41" t="s">
        <v>56</v>
      </c>
      <c r="C15" s="41"/>
      <c r="D15" s="25">
        <v>146</v>
      </c>
      <c r="E15" s="25">
        <v>160</v>
      </c>
      <c r="F15" s="25">
        <v>146</v>
      </c>
      <c r="G15" s="25">
        <v>160</v>
      </c>
      <c r="H15" s="12"/>
      <c r="I15" s="12"/>
      <c r="J15" s="12"/>
      <c r="K15" s="12"/>
      <c r="L15" s="12"/>
      <c r="M15" s="12"/>
    </row>
    <row r="16" spans="1:13" ht="14" customHeight="1" x14ac:dyDescent="0.25">
      <c r="A16" s="12"/>
      <c r="B16" s="41" t="s">
        <v>69</v>
      </c>
      <c r="C16" s="41"/>
      <c r="D16" s="25">
        <v>234</v>
      </c>
      <c r="E16" s="25">
        <v>1</v>
      </c>
      <c r="F16" s="25">
        <v>233</v>
      </c>
      <c r="G16" s="25">
        <v>-2</v>
      </c>
      <c r="H16" s="12"/>
      <c r="I16" s="12"/>
      <c r="J16" s="12"/>
      <c r="K16" s="12"/>
      <c r="L16" s="12"/>
      <c r="M16" s="12"/>
    </row>
    <row r="17" spans="1:13" ht="14" customHeight="1" x14ac:dyDescent="0.25">
      <c r="A17" s="12"/>
      <c r="B17" s="41" t="s">
        <v>52</v>
      </c>
      <c r="C17" s="41"/>
      <c r="D17" s="25">
        <v>0</v>
      </c>
      <c r="E17" s="25">
        <v>0</v>
      </c>
      <c r="F17" s="25">
        <v>0</v>
      </c>
      <c r="G17" s="25">
        <v>190</v>
      </c>
      <c r="H17" s="12"/>
      <c r="I17" s="12"/>
      <c r="J17" s="12"/>
      <c r="K17" s="12"/>
      <c r="L17" s="12"/>
      <c r="M17" s="12"/>
    </row>
    <row r="18" spans="1:13" ht="14" customHeight="1" x14ac:dyDescent="0.25">
      <c r="A18" s="12"/>
      <c r="B18" s="45" t="s">
        <v>70</v>
      </c>
      <c r="C18" s="45"/>
      <c r="D18" s="26">
        <v>-23</v>
      </c>
      <c r="E18" s="26">
        <v>74</v>
      </c>
      <c r="F18" s="26">
        <v>-8</v>
      </c>
      <c r="G18" s="26">
        <v>80</v>
      </c>
      <c r="H18" s="12"/>
      <c r="I18" s="12"/>
      <c r="J18" s="12"/>
      <c r="K18" s="12"/>
      <c r="L18" s="12"/>
      <c r="M18" s="12"/>
    </row>
    <row r="19" spans="1:13" ht="14" customHeight="1" x14ac:dyDescent="0.25">
      <c r="A19" s="12"/>
      <c r="B19" s="46" t="s">
        <v>10</v>
      </c>
      <c r="C19" s="46"/>
      <c r="D19" s="29">
        <v>81</v>
      </c>
      <c r="E19" s="29">
        <v>209</v>
      </c>
      <c r="F19" s="29">
        <v>1852</v>
      </c>
      <c r="G19" s="29">
        <v>1690</v>
      </c>
      <c r="H19" s="34"/>
      <c r="I19" s="34"/>
      <c r="J19" s="34"/>
      <c r="K19" s="34"/>
      <c r="L19" s="12"/>
      <c r="M19" s="12"/>
    </row>
    <row r="20" spans="1:13" ht="14" customHeight="1" x14ac:dyDescent="0.25">
      <c r="A20" s="12"/>
      <c r="B20" s="45" t="s">
        <v>11</v>
      </c>
      <c r="C20" s="45"/>
      <c r="D20" s="26">
        <v>70</v>
      </c>
      <c r="E20" s="26">
        <v>94</v>
      </c>
      <c r="F20" s="26">
        <v>475</v>
      </c>
      <c r="G20" s="26">
        <v>428</v>
      </c>
      <c r="H20" s="34"/>
      <c r="I20" s="12"/>
      <c r="J20" s="12"/>
      <c r="K20" s="12"/>
      <c r="L20" s="12"/>
      <c r="M20" s="12"/>
    </row>
    <row r="21" spans="1:13" ht="14" customHeight="1" x14ac:dyDescent="0.25">
      <c r="A21" s="12"/>
      <c r="B21" s="46" t="s">
        <v>57</v>
      </c>
      <c r="C21" s="46"/>
      <c r="D21" s="29">
        <f>D19-D20</f>
        <v>11</v>
      </c>
      <c r="E21" s="29">
        <v>115</v>
      </c>
      <c r="F21" s="29">
        <v>1377</v>
      </c>
      <c r="G21" s="29">
        <v>1262</v>
      </c>
      <c r="H21" s="34"/>
      <c r="I21" s="34"/>
      <c r="J21" s="34"/>
      <c r="K21" s="34"/>
      <c r="L21" s="12"/>
      <c r="M21" s="12"/>
    </row>
    <row r="22" spans="1:13" ht="14" customHeight="1" x14ac:dyDescent="0.25">
      <c r="A22" s="12"/>
      <c r="B22" s="45" t="s">
        <v>85</v>
      </c>
      <c r="C22" s="45"/>
      <c r="D22" s="25">
        <v>-282</v>
      </c>
      <c r="E22" s="25">
        <v>-13</v>
      </c>
      <c r="F22" s="25">
        <v>-228</v>
      </c>
      <c r="G22" s="25">
        <v>47</v>
      </c>
      <c r="H22" s="12"/>
      <c r="I22" s="12"/>
      <c r="J22" s="12"/>
      <c r="K22" s="12"/>
      <c r="L22" s="12"/>
      <c r="M22" s="12"/>
    </row>
    <row r="23" spans="1:13" ht="14" customHeight="1" x14ac:dyDescent="0.25">
      <c r="A23" s="12"/>
      <c r="B23" s="47" t="s">
        <v>93</v>
      </c>
      <c r="C23" s="47"/>
      <c r="D23" s="29">
        <v>-271</v>
      </c>
      <c r="E23" s="29">
        <v>102</v>
      </c>
      <c r="F23" s="29">
        <v>1149</v>
      </c>
      <c r="G23" s="29">
        <v>1309</v>
      </c>
      <c r="H23" s="12"/>
      <c r="I23" s="12"/>
      <c r="J23" s="12"/>
      <c r="K23" s="12"/>
      <c r="L23" s="12"/>
      <c r="M23" s="12"/>
    </row>
    <row r="24" spans="1:13" ht="14" x14ac:dyDescent="0.25">
      <c r="A24" s="42"/>
      <c r="B24" s="42"/>
      <c r="C24" s="11" t="s">
        <v>83</v>
      </c>
      <c r="D24" s="26">
        <v>-9</v>
      </c>
      <c r="E24" s="26">
        <v>-12</v>
      </c>
      <c r="F24" s="26">
        <v>-33</v>
      </c>
      <c r="G24" s="26">
        <v>-39</v>
      </c>
      <c r="H24" s="12"/>
      <c r="I24" s="12"/>
      <c r="J24" s="12"/>
      <c r="K24" s="12"/>
      <c r="L24" s="12"/>
      <c r="M24" s="12"/>
    </row>
    <row r="25" spans="1:13" ht="14" customHeight="1" thickBot="1" x14ac:dyDescent="0.3">
      <c r="A25" s="12"/>
      <c r="B25" s="44" t="s">
        <v>84</v>
      </c>
      <c r="C25" s="44"/>
      <c r="D25" s="31">
        <v>-280</v>
      </c>
      <c r="E25" s="31">
        <v>90</v>
      </c>
      <c r="F25" s="31">
        <v>1116</v>
      </c>
      <c r="G25" s="31">
        <v>1270</v>
      </c>
      <c r="H25" s="12"/>
      <c r="I25" s="12"/>
      <c r="J25" s="12"/>
      <c r="K25" s="12"/>
      <c r="L25" s="12"/>
      <c r="M25" s="12"/>
    </row>
    <row r="26" spans="1:13" ht="14.5" thickTop="1" x14ac:dyDescent="0.25">
      <c r="A26" s="42"/>
      <c r="B26" s="42"/>
      <c r="C26" s="42"/>
      <c r="D26" s="1"/>
      <c r="E26" s="1"/>
      <c r="F26" s="1"/>
      <c r="G26" s="1"/>
      <c r="H26" s="12"/>
      <c r="I26" s="12"/>
      <c r="J26" s="12"/>
      <c r="K26" s="12"/>
      <c r="L26" s="12"/>
      <c r="M26" s="12"/>
    </row>
    <row r="27" spans="1:13" ht="14" customHeight="1" x14ac:dyDescent="0.25">
      <c r="A27" s="12"/>
      <c r="B27" s="43" t="s">
        <v>54</v>
      </c>
      <c r="C27" s="43"/>
      <c r="D27" s="17"/>
      <c r="E27" s="17"/>
      <c r="F27" s="17"/>
      <c r="G27" s="17"/>
      <c r="H27" s="12"/>
      <c r="I27" s="12"/>
      <c r="J27" s="12"/>
      <c r="K27" s="12"/>
      <c r="L27" s="12"/>
      <c r="M27" s="12"/>
    </row>
    <row r="28" spans="1:13" ht="14.5" customHeight="1" x14ac:dyDescent="0.25">
      <c r="A28" s="42"/>
      <c r="B28" s="42"/>
      <c r="C28" s="16" t="s">
        <v>55</v>
      </c>
      <c r="D28" s="28">
        <v>2</v>
      </c>
      <c r="E28" s="28">
        <v>103</v>
      </c>
      <c r="F28" s="28">
        <v>1344</v>
      </c>
      <c r="G28" s="28">
        <v>1223</v>
      </c>
      <c r="H28" s="12"/>
      <c r="I28" s="12"/>
      <c r="J28" s="12"/>
      <c r="K28" s="12"/>
      <c r="L28" s="12"/>
      <c r="M28" s="12"/>
    </row>
    <row r="29" spans="1:13" ht="14" x14ac:dyDescent="0.25">
      <c r="A29" s="42"/>
      <c r="B29" s="42"/>
      <c r="C29" s="11" t="s">
        <v>85</v>
      </c>
      <c r="D29" s="25">
        <v>-282</v>
      </c>
      <c r="E29" s="25">
        <v>-13</v>
      </c>
      <c r="F29" s="25">
        <v>-228</v>
      </c>
      <c r="G29" s="25">
        <v>47</v>
      </c>
      <c r="H29" s="12"/>
      <c r="I29" s="12"/>
      <c r="J29" s="12"/>
      <c r="K29" s="12"/>
      <c r="L29" s="12"/>
      <c r="M29" s="12"/>
    </row>
    <row r="30" spans="1:13" ht="14.5" customHeight="1" thickBot="1" x14ac:dyDescent="0.3">
      <c r="A30" s="12"/>
      <c r="B30" s="44" t="s">
        <v>84</v>
      </c>
      <c r="C30" s="44"/>
      <c r="D30" s="31">
        <v>-280</v>
      </c>
      <c r="E30" s="31">
        <v>90</v>
      </c>
      <c r="F30" s="31">
        <v>1116</v>
      </c>
      <c r="G30" s="31">
        <v>1270</v>
      </c>
      <c r="H30" s="12"/>
      <c r="I30" s="12"/>
      <c r="J30" s="12"/>
      <c r="K30" s="12"/>
      <c r="L30" s="12"/>
      <c r="M30" s="12"/>
    </row>
    <row r="31" spans="1:13" ht="14.5" thickTop="1" x14ac:dyDescent="0.25">
      <c r="A31" s="42"/>
      <c r="B31" s="42"/>
      <c r="C31" s="42"/>
      <c r="D31" s="1"/>
      <c r="E31" s="1"/>
      <c r="F31" s="1"/>
      <c r="G31" s="1"/>
      <c r="H31" s="12"/>
      <c r="I31" s="12"/>
      <c r="J31" s="12"/>
      <c r="K31" s="12"/>
      <c r="L31" s="12"/>
      <c r="M31" s="12"/>
    </row>
    <row r="32" spans="1:13" ht="14" customHeight="1" x14ac:dyDescent="0.25">
      <c r="A32" s="12"/>
      <c r="B32" s="43" t="s">
        <v>12</v>
      </c>
      <c r="C32" s="43"/>
      <c r="D32" s="21"/>
      <c r="E32" s="21"/>
      <c r="F32" s="21"/>
      <c r="G32" s="21"/>
      <c r="H32" s="12"/>
      <c r="I32" s="12"/>
      <c r="J32" s="12"/>
      <c r="K32" s="12"/>
      <c r="L32" s="12"/>
      <c r="M32" s="12"/>
    </row>
    <row r="33" spans="1:13" ht="14.5" customHeight="1" x14ac:dyDescent="0.25">
      <c r="A33" s="42"/>
      <c r="B33" s="42"/>
      <c r="C33" s="16" t="s">
        <v>55</v>
      </c>
      <c r="D33" s="27">
        <v>0.01</v>
      </c>
      <c r="E33" s="27">
        <v>0.44</v>
      </c>
      <c r="F33" s="27">
        <v>5.75</v>
      </c>
      <c r="G33" s="27">
        <v>5.18</v>
      </c>
      <c r="H33" s="12"/>
      <c r="I33" s="12"/>
      <c r="J33" s="12"/>
      <c r="K33" s="12"/>
      <c r="L33" s="12"/>
      <c r="M33" s="12"/>
    </row>
    <row r="34" spans="1:13" ht="14" x14ac:dyDescent="0.25">
      <c r="A34" s="42"/>
      <c r="B34" s="42"/>
      <c r="C34" s="11" t="s">
        <v>85</v>
      </c>
      <c r="D34" s="13">
        <v>-1.21</v>
      </c>
      <c r="E34" s="13">
        <v>-0.06</v>
      </c>
      <c r="F34" s="13">
        <v>-0.98</v>
      </c>
      <c r="G34" s="13">
        <v>0.2</v>
      </c>
      <c r="H34" s="12"/>
      <c r="I34" s="12"/>
      <c r="J34" s="12"/>
      <c r="K34" s="12"/>
      <c r="L34" s="12"/>
      <c r="M34" s="12"/>
    </row>
    <row r="35" spans="1:13" ht="14.5" thickBot="1" x14ac:dyDescent="0.3">
      <c r="A35" s="12"/>
      <c r="B35" s="44" t="s">
        <v>84</v>
      </c>
      <c r="C35" s="44"/>
      <c r="D35" s="30">
        <v>-1.2</v>
      </c>
      <c r="E35" s="30">
        <v>0.38</v>
      </c>
      <c r="F35" s="30">
        <v>4.7699999999999996</v>
      </c>
      <c r="G35" s="30">
        <v>5.38</v>
      </c>
      <c r="H35" s="12"/>
      <c r="I35" s="12"/>
      <c r="J35" s="12"/>
      <c r="K35" s="12"/>
      <c r="L35" s="12"/>
      <c r="M35" s="12"/>
    </row>
    <row r="36" spans="1:13" ht="14.5" customHeight="1" thickTop="1" x14ac:dyDescent="0.25">
      <c r="A36" s="42"/>
      <c r="B36" s="42"/>
      <c r="C36" s="42"/>
      <c r="D36" s="1"/>
      <c r="E36" s="1"/>
      <c r="F36" s="1"/>
      <c r="G36" s="1"/>
      <c r="H36" s="12"/>
      <c r="I36" s="12"/>
      <c r="J36" s="12"/>
      <c r="K36" s="12"/>
      <c r="L36" s="12"/>
      <c r="M36" s="12"/>
    </row>
    <row r="37" spans="1:13" ht="14.5" customHeight="1" x14ac:dyDescent="0.25">
      <c r="A37" s="12"/>
      <c r="B37" s="43" t="s">
        <v>13</v>
      </c>
      <c r="C37" s="43"/>
      <c r="D37" s="21"/>
      <c r="E37" s="21"/>
      <c r="F37" s="21"/>
      <c r="G37" s="17"/>
      <c r="H37" s="12"/>
      <c r="I37" s="12"/>
      <c r="J37" s="12"/>
      <c r="K37" s="12"/>
      <c r="L37" s="12"/>
      <c r="M37" s="12"/>
    </row>
    <row r="38" spans="1:13" ht="14.5" customHeight="1" x14ac:dyDescent="0.25">
      <c r="A38" s="42"/>
      <c r="B38" s="42"/>
      <c r="C38" s="16" t="s">
        <v>55</v>
      </c>
      <c r="D38" s="27">
        <v>0.01</v>
      </c>
      <c r="E38" s="27">
        <v>0.43</v>
      </c>
      <c r="F38" s="27">
        <v>5.72</v>
      </c>
      <c r="G38" s="27">
        <v>5.16</v>
      </c>
      <c r="H38" s="12"/>
      <c r="I38" s="12"/>
      <c r="J38" s="12"/>
      <c r="K38" s="12"/>
      <c r="L38" s="12"/>
      <c r="M38" s="12"/>
    </row>
    <row r="39" spans="1:13" ht="14.5" customHeight="1" x14ac:dyDescent="0.25">
      <c r="A39" s="42"/>
      <c r="B39" s="42"/>
      <c r="C39" s="11" t="s">
        <v>85</v>
      </c>
      <c r="D39" s="13">
        <v>-1.21</v>
      </c>
      <c r="E39" s="13">
        <v>-0.05</v>
      </c>
      <c r="F39" s="13">
        <v>-0.97</v>
      </c>
      <c r="G39" s="13">
        <v>0.19</v>
      </c>
      <c r="H39" s="12"/>
      <c r="I39" s="12"/>
      <c r="J39" s="12"/>
      <c r="K39" s="12"/>
      <c r="L39" s="12"/>
      <c r="M39" s="12"/>
    </row>
    <row r="40" spans="1:13" ht="14.5" customHeight="1" thickBot="1" x14ac:dyDescent="0.3">
      <c r="A40" s="12"/>
      <c r="B40" s="44" t="s">
        <v>84</v>
      </c>
      <c r="C40" s="44"/>
      <c r="D40" s="30">
        <v>-1.2</v>
      </c>
      <c r="E40" s="30">
        <v>0.38</v>
      </c>
      <c r="F40" s="30">
        <v>4.75</v>
      </c>
      <c r="G40" s="30">
        <v>5.35</v>
      </c>
      <c r="H40" s="12"/>
      <c r="I40" s="12"/>
      <c r="J40" s="12"/>
      <c r="K40" s="12"/>
      <c r="L40" s="12"/>
      <c r="M40" s="12"/>
    </row>
    <row r="41" spans="1:13" ht="14.5" customHeight="1" thickTop="1" x14ac:dyDescent="0.25">
      <c r="A41" s="42"/>
      <c r="B41" s="42"/>
      <c r="C41" s="42"/>
      <c r="D41" s="2"/>
      <c r="E41" s="2"/>
      <c r="F41" s="2"/>
      <c r="G41" s="2"/>
      <c r="H41" s="12"/>
      <c r="I41" s="12"/>
      <c r="J41" s="12"/>
      <c r="K41" s="12"/>
      <c r="L41" s="12"/>
      <c r="M41" s="12"/>
    </row>
    <row r="42" spans="1:13" ht="14.5" thickBot="1" x14ac:dyDescent="0.3">
      <c r="A42" s="12"/>
      <c r="B42" s="50" t="s">
        <v>14</v>
      </c>
      <c r="C42" s="50"/>
      <c r="D42" s="15">
        <v>231.8</v>
      </c>
      <c r="E42" s="15">
        <v>236.2</v>
      </c>
      <c r="F42" s="15">
        <v>233.8</v>
      </c>
      <c r="G42" s="40">
        <v>236</v>
      </c>
      <c r="H42" s="12"/>
      <c r="I42" s="12"/>
      <c r="J42" s="12"/>
      <c r="K42" s="12"/>
      <c r="L42" s="12"/>
      <c r="M42" s="12"/>
    </row>
    <row r="43" spans="1:13" ht="14.5" customHeight="1" thickTop="1" x14ac:dyDescent="0.25">
      <c r="A43" s="42"/>
      <c r="B43" s="42"/>
      <c r="C43" s="42"/>
      <c r="D43" s="2"/>
      <c r="E43" s="2"/>
      <c r="F43" s="2"/>
      <c r="G43" s="2"/>
      <c r="H43" s="12"/>
      <c r="I43" s="12"/>
      <c r="J43" s="12"/>
      <c r="K43" s="12"/>
      <c r="L43" s="12"/>
      <c r="M43" s="12"/>
    </row>
    <row r="44" spans="1:13" ht="14.5" thickBot="1" x14ac:dyDescent="0.3">
      <c r="A44" s="12"/>
      <c r="B44" s="50" t="s">
        <v>15</v>
      </c>
      <c r="C44" s="50"/>
      <c r="D44" s="15">
        <v>232.8</v>
      </c>
      <c r="E44" s="15">
        <v>237.3</v>
      </c>
      <c r="F44" s="15">
        <v>234.9</v>
      </c>
      <c r="G44" s="15">
        <v>237.2</v>
      </c>
      <c r="H44" s="12"/>
      <c r="I44" s="12"/>
      <c r="J44" s="12"/>
      <c r="K44" s="12"/>
      <c r="L44" s="12"/>
      <c r="M44" s="12"/>
    </row>
    <row r="45" spans="1:13" ht="14.5" customHeight="1" thickTop="1" x14ac:dyDescent="0.25">
      <c r="A45" s="42"/>
      <c r="B45" s="42"/>
      <c r="C45" s="42"/>
      <c r="D45" s="2"/>
      <c r="E45" s="2"/>
      <c r="F45" s="12"/>
      <c r="G45" s="12"/>
      <c r="H45" s="12"/>
      <c r="I45" s="12"/>
      <c r="J45" s="12"/>
      <c r="K45" s="12"/>
      <c r="L45" s="12"/>
      <c r="M45" s="12"/>
    </row>
    <row r="46" spans="1:13" ht="23" x14ac:dyDescent="0.5">
      <c r="A46" s="12"/>
      <c r="B46" s="51" t="s">
        <v>0</v>
      </c>
      <c r="C46" s="51"/>
      <c r="D46" s="12"/>
      <c r="E46" s="12"/>
      <c r="F46" s="12"/>
      <c r="G46" s="3"/>
      <c r="H46" s="12"/>
      <c r="I46" s="12"/>
      <c r="J46" s="12"/>
      <c r="K46" s="12"/>
      <c r="L46" s="12"/>
      <c r="M46" s="12"/>
    </row>
    <row r="47" spans="1:13" ht="15" customHeight="1" x14ac:dyDescent="0.25">
      <c r="A47" s="12"/>
      <c r="B47" s="52" t="s">
        <v>46</v>
      </c>
      <c r="C47" s="52"/>
      <c r="D47" s="52"/>
      <c r="E47" s="52"/>
      <c r="F47" s="12"/>
      <c r="G47" s="12"/>
      <c r="H47" s="12"/>
      <c r="I47" s="12"/>
      <c r="J47" s="12"/>
      <c r="K47" s="12"/>
      <c r="L47" s="12"/>
      <c r="M47" s="12"/>
    </row>
    <row r="48" spans="1:13" ht="14" customHeight="1" x14ac:dyDescent="0.25">
      <c r="A48" s="12"/>
      <c r="B48" s="41" t="s">
        <v>17</v>
      </c>
      <c r="C48" s="41"/>
      <c r="D48" s="12"/>
      <c r="E48" s="12"/>
      <c r="F48" s="12"/>
      <c r="G48" s="12"/>
      <c r="H48" s="12"/>
      <c r="I48" s="12"/>
      <c r="J48" s="12"/>
      <c r="K48" s="12"/>
      <c r="L48" s="12"/>
      <c r="M48" s="12"/>
    </row>
    <row r="49" spans="1:13" ht="14" customHeight="1" x14ac:dyDescent="0.3">
      <c r="A49" s="42"/>
      <c r="B49" s="42"/>
      <c r="C49" s="42"/>
      <c r="D49" s="23"/>
      <c r="E49" s="12"/>
      <c r="F49" s="54" t="s">
        <v>53</v>
      </c>
      <c r="G49" s="54"/>
      <c r="H49" s="12"/>
      <c r="I49" s="12"/>
      <c r="J49" s="12"/>
      <c r="K49" s="12"/>
      <c r="L49" s="12"/>
      <c r="M49" s="12"/>
    </row>
    <row r="50" spans="1:13" ht="14" customHeight="1" x14ac:dyDescent="0.3">
      <c r="A50" s="42"/>
      <c r="B50" s="42"/>
      <c r="C50" s="12" t="s">
        <v>34</v>
      </c>
      <c r="D50" s="23"/>
      <c r="E50" s="12"/>
      <c r="F50" s="49" t="s">
        <v>18</v>
      </c>
      <c r="G50" s="49"/>
      <c r="H50" s="12"/>
      <c r="I50" s="12"/>
      <c r="J50" s="12"/>
      <c r="K50" s="12"/>
      <c r="L50" s="12"/>
      <c r="M50" s="12"/>
    </row>
    <row r="51" spans="1:13" ht="14" x14ac:dyDescent="0.25">
      <c r="A51" s="42"/>
      <c r="B51" s="42"/>
      <c r="C51" s="42"/>
      <c r="D51" s="22"/>
      <c r="E51" s="12"/>
      <c r="F51" s="22">
        <v>2024</v>
      </c>
      <c r="G51" s="22">
        <v>2023</v>
      </c>
      <c r="H51" s="12"/>
      <c r="I51" s="12"/>
      <c r="J51" s="12"/>
      <c r="K51" s="12"/>
      <c r="L51" s="12"/>
      <c r="M51" s="12"/>
    </row>
    <row r="52" spans="1:13" ht="14" x14ac:dyDescent="0.25">
      <c r="A52" s="12"/>
      <c r="B52" s="41" t="s">
        <v>87</v>
      </c>
      <c r="C52" s="41"/>
      <c r="D52" s="22"/>
      <c r="E52" s="12"/>
      <c r="F52" s="22"/>
      <c r="G52" s="22"/>
      <c r="H52" s="12"/>
      <c r="I52" s="12"/>
      <c r="J52" s="12"/>
      <c r="K52" s="12"/>
      <c r="L52" s="12"/>
      <c r="M52" s="12"/>
    </row>
    <row r="53" spans="1:13" ht="14" customHeight="1" x14ac:dyDescent="0.25">
      <c r="A53" s="12"/>
      <c r="B53" s="48" t="s">
        <v>58</v>
      </c>
      <c r="C53" s="48"/>
      <c r="D53" s="8"/>
      <c r="E53" s="8"/>
      <c r="F53" s="18">
        <v>1391</v>
      </c>
      <c r="G53" s="18">
        <v>2294</v>
      </c>
      <c r="H53" s="12"/>
      <c r="I53" s="12"/>
      <c r="J53" s="12"/>
      <c r="K53" s="12"/>
      <c r="L53" s="12"/>
      <c r="M53" s="12"/>
    </row>
    <row r="54" spans="1:13" ht="14" customHeight="1" x14ac:dyDescent="0.25">
      <c r="A54" s="12"/>
      <c r="B54" s="48" t="s">
        <v>86</v>
      </c>
      <c r="C54" s="48"/>
      <c r="D54" s="8"/>
      <c r="E54" s="8"/>
      <c r="F54" s="18">
        <v>29</v>
      </c>
      <c r="G54" s="18">
        <v>117</v>
      </c>
      <c r="H54" s="12"/>
      <c r="I54" s="12"/>
      <c r="J54" s="12"/>
      <c r="K54" s="12"/>
      <c r="L54" s="12"/>
      <c r="M54" s="12"/>
    </row>
    <row r="55" spans="1:13" ht="14" customHeight="1" x14ac:dyDescent="0.25">
      <c r="A55" s="12"/>
      <c r="B55" s="41" t="s">
        <v>88</v>
      </c>
      <c r="C55" s="41"/>
      <c r="D55" s="8"/>
      <c r="E55" s="8"/>
      <c r="F55" s="38">
        <f>SUM(F53:F54)</f>
        <v>1420</v>
      </c>
      <c r="G55" s="38">
        <f>SUM(G53:G54)</f>
        <v>2411</v>
      </c>
      <c r="H55" s="12"/>
      <c r="I55" s="12"/>
      <c r="J55" s="12"/>
      <c r="K55" s="12"/>
      <c r="L55" s="12"/>
      <c r="M55" s="12"/>
    </row>
    <row r="56" spans="1:13" ht="14" customHeight="1" x14ac:dyDescent="0.25">
      <c r="A56" s="12"/>
      <c r="B56" s="41" t="s">
        <v>90</v>
      </c>
      <c r="C56" s="41"/>
      <c r="D56" s="8"/>
      <c r="E56" s="8"/>
      <c r="F56" s="8"/>
      <c r="G56" s="8"/>
      <c r="H56" s="12"/>
      <c r="I56" s="12"/>
      <c r="J56" s="12"/>
      <c r="K56" s="12"/>
      <c r="L56" s="12"/>
      <c r="M56" s="12"/>
    </row>
    <row r="57" spans="1:13" ht="14" customHeight="1" x14ac:dyDescent="0.25">
      <c r="A57" s="42"/>
      <c r="B57" s="42"/>
      <c r="C57" s="8" t="s">
        <v>47</v>
      </c>
      <c r="D57" s="8"/>
      <c r="E57" s="8"/>
      <c r="F57" s="39">
        <v>-721</v>
      </c>
      <c r="G57" s="39">
        <v>-516</v>
      </c>
      <c r="H57" s="12"/>
      <c r="I57" s="12"/>
      <c r="J57" s="12"/>
      <c r="K57" s="12"/>
      <c r="L57" s="12"/>
      <c r="M57" s="12"/>
    </row>
    <row r="58" spans="1:13" ht="14" x14ac:dyDescent="0.25">
      <c r="A58" s="42"/>
      <c r="B58" s="42"/>
      <c r="C58" s="8" t="s">
        <v>48</v>
      </c>
      <c r="D58" s="8"/>
      <c r="E58" s="8"/>
      <c r="F58" s="39">
        <v>-31</v>
      </c>
      <c r="G58" s="39">
        <v>-109</v>
      </c>
      <c r="H58" s="12"/>
      <c r="I58" s="12"/>
      <c r="J58" s="12"/>
      <c r="K58" s="12"/>
      <c r="L58" s="12"/>
      <c r="M58" s="12"/>
    </row>
    <row r="59" spans="1:13" ht="14" x14ac:dyDescent="0.25">
      <c r="A59" s="12"/>
      <c r="B59" s="12"/>
      <c r="C59" s="8" t="s">
        <v>94</v>
      </c>
      <c r="D59" s="8"/>
      <c r="E59" s="8"/>
      <c r="F59" s="39">
        <v>325</v>
      </c>
      <c r="G59" s="39">
        <v>36</v>
      </c>
      <c r="H59" s="12"/>
      <c r="I59" s="12"/>
      <c r="J59" s="12"/>
      <c r="K59" s="12"/>
      <c r="L59" s="12"/>
      <c r="M59" s="12"/>
    </row>
    <row r="60" spans="1:13" ht="14" customHeight="1" x14ac:dyDescent="0.25">
      <c r="A60" s="12"/>
      <c r="B60" s="41" t="s">
        <v>91</v>
      </c>
      <c r="C60" s="41"/>
      <c r="D60" s="8"/>
      <c r="E60" s="8"/>
      <c r="F60" s="8"/>
      <c r="G60" s="8"/>
      <c r="H60" s="12"/>
      <c r="I60" s="12"/>
      <c r="J60" s="12"/>
      <c r="K60" s="12"/>
      <c r="L60" s="12"/>
      <c r="M60" s="12"/>
    </row>
    <row r="61" spans="1:13" ht="14" customHeight="1" x14ac:dyDescent="0.25">
      <c r="A61" s="42"/>
      <c r="B61" s="42"/>
      <c r="C61" s="8" t="s">
        <v>49</v>
      </c>
      <c r="D61" s="8"/>
      <c r="E61" s="8"/>
      <c r="F61" s="18">
        <v>622</v>
      </c>
      <c r="G61" s="18">
        <v>598</v>
      </c>
      <c r="H61" s="12"/>
      <c r="I61" s="12"/>
      <c r="J61" s="12"/>
      <c r="K61" s="12"/>
      <c r="L61" s="12"/>
      <c r="M61" s="12"/>
    </row>
    <row r="62" spans="1:13" ht="14" customHeight="1" x14ac:dyDescent="0.25">
      <c r="A62" s="12"/>
      <c r="B62" s="12"/>
      <c r="C62" s="8" t="s">
        <v>89</v>
      </c>
      <c r="D62" s="8"/>
      <c r="E62" s="8"/>
      <c r="F62" s="18">
        <v>752</v>
      </c>
      <c r="G62" s="18">
        <v>86</v>
      </c>
      <c r="H62" s="12"/>
      <c r="I62" s="12"/>
      <c r="J62" s="12"/>
      <c r="K62" s="12"/>
      <c r="L62" s="12"/>
      <c r="M62" s="12"/>
    </row>
    <row r="63" spans="1:13" ht="14" x14ac:dyDescent="0.25">
      <c r="A63" s="42"/>
      <c r="B63" s="42"/>
      <c r="C63" s="42"/>
      <c r="D63" s="8"/>
      <c r="E63" s="8"/>
      <c r="F63" s="12"/>
      <c r="G63" s="12"/>
      <c r="H63" s="12"/>
      <c r="I63" s="12"/>
      <c r="J63" s="12"/>
      <c r="K63" s="12"/>
      <c r="L63" s="12"/>
      <c r="M63" s="12"/>
    </row>
    <row r="64" spans="1:13" ht="14" x14ac:dyDescent="0.3">
      <c r="A64" s="12"/>
      <c r="B64" s="53" t="s">
        <v>0</v>
      </c>
      <c r="C64" s="53"/>
      <c r="D64" s="12"/>
      <c r="E64" s="12"/>
      <c r="G64" s="33"/>
      <c r="H64" s="12"/>
      <c r="I64" s="12"/>
      <c r="J64" s="12"/>
      <c r="K64" s="12"/>
      <c r="L64" s="12"/>
      <c r="M64" s="12"/>
    </row>
    <row r="65" spans="1:13" ht="14" customHeight="1" x14ac:dyDescent="0.25">
      <c r="A65" s="12"/>
      <c r="B65" s="53" t="s">
        <v>16</v>
      </c>
      <c r="C65" s="53"/>
      <c r="D65" s="12"/>
      <c r="E65" s="12"/>
      <c r="F65" s="12"/>
      <c r="G65" s="12"/>
      <c r="H65" s="12"/>
      <c r="I65" s="12"/>
      <c r="J65" s="12"/>
      <c r="K65" s="12"/>
      <c r="L65" s="12"/>
      <c r="M65" s="12"/>
    </row>
    <row r="66" spans="1:13" ht="15" customHeight="1" x14ac:dyDescent="0.25">
      <c r="A66" s="12"/>
      <c r="B66" s="53" t="s">
        <v>17</v>
      </c>
      <c r="C66" s="53"/>
      <c r="D66" s="12"/>
      <c r="E66" s="12"/>
      <c r="F66" s="12"/>
      <c r="G66" s="12"/>
      <c r="H66" s="12"/>
      <c r="I66" s="12"/>
      <c r="J66" s="12"/>
      <c r="K66" s="12"/>
      <c r="L66" s="12"/>
      <c r="M66" s="12"/>
    </row>
    <row r="67" spans="1:13" ht="12.5" customHeight="1" x14ac:dyDescent="0.3">
      <c r="A67" s="42"/>
      <c r="B67" s="42"/>
      <c r="C67" s="42"/>
      <c r="D67" s="12"/>
      <c r="E67" s="4"/>
      <c r="F67" s="32" t="s">
        <v>18</v>
      </c>
      <c r="G67" s="32" t="s">
        <v>18</v>
      </c>
      <c r="H67" s="12"/>
      <c r="I67" s="12"/>
      <c r="J67" s="12"/>
      <c r="K67" s="12"/>
      <c r="L67" s="12"/>
      <c r="M67" s="12"/>
    </row>
    <row r="68" spans="1:13" ht="14" x14ac:dyDescent="0.25">
      <c r="A68" s="42"/>
      <c r="B68" s="42"/>
      <c r="C68" s="42"/>
      <c r="D68" s="12"/>
      <c r="E68" s="22"/>
      <c r="F68" s="22">
        <v>2024</v>
      </c>
      <c r="G68" s="22">
        <v>2023</v>
      </c>
      <c r="H68" s="12"/>
      <c r="I68" s="12"/>
      <c r="J68" s="12"/>
      <c r="K68" s="12"/>
      <c r="L68" s="12"/>
      <c r="M68" s="12"/>
    </row>
    <row r="69" spans="1:13" ht="14" customHeight="1" x14ac:dyDescent="0.25">
      <c r="A69" s="12"/>
      <c r="B69" s="41" t="s">
        <v>19</v>
      </c>
      <c r="C69" s="41"/>
      <c r="D69" s="12"/>
      <c r="E69" s="12"/>
      <c r="F69" s="12"/>
      <c r="G69" s="12"/>
      <c r="H69" s="12"/>
      <c r="I69" s="12"/>
      <c r="J69" s="12"/>
      <c r="K69" s="12"/>
      <c r="L69" s="12"/>
      <c r="M69" s="12"/>
    </row>
    <row r="70" spans="1:13" ht="14" x14ac:dyDescent="0.25">
      <c r="A70" s="42"/>
      <c r="B70" s="42"/>
      <c r="C70" s="8" t="s">
        <v>20</v>
      </c>
      <c r="D70" s="12"/>
      <c r="E70" s="8"/>
      <c r="F70" s="18">
        <v>1270</v>
      </c>
      <c r="G70" s="18">
        <v>1493</v>
      </c>
      <c r="H70" s="12"/>
      <c r="I70" s="12"/>
      <c r="J70" s="12"/>
      <c r="K70" s="12"/>
      <c r="L70" s="12"/>
      <c r="M70" s="12"/>
    </row>
    <row r="71" spans="1:13" ht="12.5" customHeight="1" x14ac:dyDescent="0.25">
      <c r="A71" s="42"/>
      <c r="B71" s="42"/>
      <c r="C71" s="8" t="s">
        <v>21</v>
      </c>
      <c r="D71" s="12"/>
      <c r="E71" s="8"/>
      <c r="F71" s="8">
        <v>88</v>
      </c>
      <c r="G71" s="8">
        <v>75</v>
      </c>
      <c r="H71" s="12"/>
      <c r="I71" s="12"/>
      <c r="J71" s="12"/>
      <c r="K71" s="12"/>
      <c r="L71" s="12"/>
      <c r="M71" s="12"/>
    </row>
    <row r="72" spans="1:13" ht="14" x14ac:dyDescent="0.25">
      <c r="A72" s="42"/>
      <c r="B72" s="42"/>
      <c r="C72" s="8" t="s">
        <v>22</v>
      </c>
      <c r="D72" s="12"/>
      <c r="E72" s="8"/>
      <c r="F72" s="19">
        <v>2985</v>
      </c>
      <c r="G72" s="19">
        <v>3007</v>
      </c>
      <c r="H72" s="12"/>
      <c r="I72" s="12"/>
      <c r="J72" s="12"/>
      <c r="K72" s="12"/>
      <c r="L72" s="12"/>
      <c r="M72" s="12"/>
    </row>
    <row r="73" spans="1:13" ht="14" x14ac:dyDescent="0.25">
      <c r="A73" s="42"/>
      <c r="B73" s="42"/>
      <c r="C73" s="8" t="s">
        <v>23</v>
      </c>
      <c r="D73" s="12"/>
      <c r="E73" s="8"/>
      <c r="F73" s="19">
        <v>1846</v>
      </c>
      <c r="G73" s="19">
        <v>1934</v>
      </c>
      <c r="H73" s="12"/>
      <c r="I73" s="12"/>
      <c r="J73" s="12"/>
      <c r="K73" s="12"/>
      <c r="L73" s="12"/>
      <c r="M73" s="12"/>
    </row>
    <row r="74" spans="1:13" ht="14" x14ac:dyDescent="0.25">
      <c r="A74" s="42"/>
      <c r="B74" s="42"/>
      <c r="C74" s="8" t="s">
        <v>24</v>
      </c>
      <c r="D74" s="12"/>
      <c r="E74" s="8"/>
      <c r="F74" s="11">
        <v>368</v>
      </c>
      <c r="G74" s="11">
        <v>922</v>
      </c>
      <c r="H74" s="12"/>
      <c r="I74" s="12"/>
      <c r="J74" s="12"/>
      <c r="K74" s="12"/>
      <c r="L74" s="12"/>
      <c r="M74" s="12"/>
    </row>
    <row r="75" spans="1:13" ht="14.5" thickBot="1" x14ac:dyDescent="0.3">
      <c r="A75" s="42"/>
      <c r="B75" s="42"/>
      <c r="C75" s="8" t="s">
        <v>25</v>
      </c>
      <c r="D75" s="12"/>
      <c r="E75" s="8"/>
      <c r="F75" s="20">
        <v>6557</v>
      </c>
      <c r="G75" s="20">
        <v>7431</v>
      </c>
      <c r="H75" s="12"/>
      <c r="I75" s="12"/>
      <c r="J75" s="12"/>
      <c r="K75" s="12"/>
      <c r="L75" s="12"/>
      <c r="M75" s="12"/>
    </row>
    <row r="76" spans="1:13" ht="14.5" thickTop="1" x14ac:dyDescent="0.25">
      <c r="A76" s="42"/>
      <c r="B76" s="42"/>
      <c r="C76" s="42"/>
      <c r="D76" s="12"/>
      <c r="E76" s="8"/>
      <c r="F76" s="2"/>
      <c r="G76" s="2"/>
      <c r="H76" s="12"/>
      <c r="I76" s="12"/>
      <c r="J76" s="12"/>
      <c r="K76" s="12"/>
      <c r="L76" s="12"/>
      <c r="M76" s="12"/>
    </row>
    <row r="77" spans="1:13" ht="14" customHeight="1" x14ac:dyDescent="0.25">
      <c r="A77" s="12"/>
      <c r="B77" s="41" t="s">
        <v>26</v>
      </c>
      <c r="C77" s="41"/>
      <c r="D77" s="12"/>
      <c r="E77" s="8"/>
      <c r="F77" s="8"/>
      <c r="G77" s="8"/>
      <c r="H77" s="12"/>
      <c r="I77" s="12"/>
      <c r="J77" s="12"/>
      <c r="K77" s="12"/>
      <c r="L77" s="12"/>
      <c r="M77" s="12"/>
    </row>
    <row r="78" spans="1:13" ht="14" x14ac:dyDescent="0.25">
      <c r="A78" s="42"/>
      <c r="B78" s="42"/>
      <c r="C78" s="8" t="s">
        <v>27</v>
      </c>
      <c r="D78" s="12"/>
      <c r="E78" s="8"/>
      <c r="F78" s="18">
        <v>939</v>
      </c>
      <c r="G78" s="18">
        <v>306</v>
      </c>
      <c r="H78" s="12"/>
      <c r="I78" s="12"/>
      <c r="J78" s="12"/>
      <c r="K78" s="12"/>
      <c r="L78" s="12"/>
      <c r="M78" s="12"/>
    </row>
    <row r="79" spans="1:13" ht="14" x14ac:dyDescent="0.25">
      <c r="A79" s="42"/>
      <c r="B79" s="42"/>
      <c r="C79" s="8" t="s">
        <v>28</v>
      </c>
      <c r="D79" s="12"/>
      <c r="E79" s="8"/>
      <c r="F79" s="19">
        <v>3731</v>
      </c>
      <c r="G79" s="19">
        <v>4155</v>
      </c>
      <c r="H79" s="12"/>
      <c r="I79" s="12"/>
      <c r="J79" s="12"/>
      <c r="K79" s="12"/>
      <c r="L79" s="12"/>
      <c r="M79" s="12"/>
    </row>
    <row r="80" spans="1:13" ht="14" customHeight="1" x14ac:dyDescent="0.25">
      <c r="A80" s="42"/>
      <c r="B80" s="42"/>
      <c r="C80" s="8" t="s">
        <v>29</v>
      </c>
      <c r="D80" s="12"/>
      <c r="E80" s="8"/>
      <c r="F80" s="8">
        <v>126</v>
      </c>
      <c r="G80" s="8">
        <v>128</v>
      </c>
      <c r="H80" s="12"/>
      <c r="I80" s="12"/>
      <c r="J80" s="12"/>
      <c r="K80" s="12"/>
      <c r="L80" s="12"/>
      <c r="M80" s="12"/>
    </row>
    <row r="81" spans="1:13" ht="14" x14ac:dyDescent="0.25">
      <c r="A81" s="42"/>
      <c r="B81" s="42"/>
      <c r="C81" s="8" t="s">
        <v>30</v>
      </c>
      <c r="D81" s="12"/>
      <c r="E81" s="8"/>
      <c r="F81" s="8">
        <v>128</v>
      </c>
      <c r="G81" s="8">
        <v>84</v>
      </c>
      <c r="H81" s="12"/>
      <c r="I81" s="12"/>
      <c r="J81" s="12"/>
      <c r="K81" s="12"/>
      <c r="L81" s="12"/>
      <c r="M81" s="12"/>
    </row>
    <row r="82" spans="1:13" ht="14" x14ac:dyDescent="0.25">
      <c r="A82" s="12"/>
      <c r="B82" s="12"/>
      <c r="C82" s="8" t="s">
        <v>71</v>
      </c>
      <c r="D82" s="12"/>
      <c r="E82" s="8"/>
      <c r="F82" s="8">
        <v>90</v>
      </c>
      <c r="G82" s="8">
        <v>381</v>
      </c>
      <c r="H82" s="12"/>
      <c r="I82" s="12"/>
      <c r="J82" s="12"/>
      <c r="K82" s="12"/>
      <c r="L82" s="12"/>
      <c r="M82" s="12"/>
    </row>
    <row r="83" spans="1:13" ht="14.5" thickBot="1" x14ac:dyDescent="0.3">
      <c r="A83" s="42"/>
      <c r="B83" s="42"/>
      <c r="C83" s="8" t="s">
        <v>31</v>
      </c>
      <c r="D83" s="12"/>
      <c r="E83" s="8"/>
      <c r="F83" s="20">
        <f>SUM(F78:F82)</f>
        <v>5014</v>
      </c>
      <c r="G83" s="20">
        <v>5054</v>
      </c>
      <c r="H83" s="12"/>
      <c r="I83" s="12"/>
      <c r="J83" s="12"/>
      <c r="K83" s="12"/>
      <c r="L83" s="12"/>
      <c r="M83" s="12"/>
    </row>
    <row r="84" spans="1:13" ht="14.5" thickTop="1" x14ac:dyDescent="0.25">
      <c r="A84" s="42"/>
      <c r="B84" s="42"/>
      <c r="C84" s="42"/>
      <c r="D84" s="12"/>
      <c r="E84" s="8"/>
      <c r="F84" s="1"/>
      <c r="G84" s="1"/>
      <c r="H84" s="12"/>
      <c r="I84" s="12"/>
      <c r="J84" s="12"/>
      <c r="K84" s="12"/>
      <c r="L84" s="12"/>
      <c r="M84" s="12"/>
    </row>
    <row r="85" spans="1:13" ht="14.5" thickBot="1" x14ac:dyDescent="0.3">
      <c r="A85" s="12"/>
      <c r="B85" s="41" t="s">
        <v>32</v>
      </c>
      <c r="C85" s="41"/>
      <c r="D85" s="12"/>
      <c r="E85" s="8"/>
      <c r="F85" s="20">
        <v>4876</v>
      </c>
      <c r="G85" s="20">
        <v>5748</v>
      </c>
      <c r="H85" s="12"/>
      <c r="I85" s="12"/>
      <c r="J85" s="12"/>
      <c r="K85" s="12"/>
      <c r="L85" s="12"/>
      <c r="M85" s="12"/>
    </row>
    <row r="86" spans="1:13" ht="14.5" thickTop="1" x14ac:dyDescent="0.25">
      <c r="A86" s="42"/>
      <c r="B86" s="42"/>
      <c r="C86" s="42"/>
      <c r="D86" s="8"/>
      <c r="E86" s="8"/>
      <c r="F86" s="2"/>
      <c r="G86" s="12"/>
      <c r="H86" s="12"/>
      <c r="I86" s="12"/>
      <c r="J86" s="12"/>
      <c r="K86" s="12"/>
      <c r="L86" s="12"/>
      <c r="M86" s="12"/>
    </row>
    <row r="87" spans="1:13" ht="14" customHeight="1" x14ac:dyDescent="0.25">
      <c r="A87" s="12"/>
      <c r="B87" s="53" t="s">
        <v>33</v>
      </c>
      <c r="C87" s="53"/>
      <c r="D87" s="8"/>
      <c r="E87" s="8" t="s">
        <v>34</v>
      </c>
      <c r="F87" s="12"/>
      <c r="G87" s="12"/>
      <c r="H87" s="12"/>
      <c r="I87" s="12"/>
      <c r="J87" s="12"/>
      <c r="K87" s="12"/>
      <c r="L87" s="12"/>
      <c r="M87" s="12"/>
    </row>
    <row r="88" spans="1:13" ht="14" customHeight="1" x14ac:dyDescent="0.25">
      <c r="A88" s="12"/>
      <c r="B88" s="56" t="s">
        <v>17</v>
      </c>
      <c r="C88" s="56"/>
      <c r="D88" s="14"/>
      <c r="E88" s="8"/>
      <c r="F88" s="8"/>
      <c r="G88" s="12"/>
      <c r="H88" s="12"/>
      <c r="I88" s="12"/>
      <c r="J88" s="12"/>
      <c r="K88" s="12"/>
      <c r="L88" s="12"/>
      <c r="M88" s="12"/>
    </row>
    <row r="89" spans="1:13" ht="14.5" customHeight="1" x14ac:dyDescent="0.3">
      <c r="A89" s="42"/>
      <c r="B89" s="42"/>
      <c r="C89" s="12" t="s">
        <v>34</v>
      </c>
      <c r="D89" s="12"/>
      <c r="E89" s="4"/>
      <c r="F89" s="32" t="s">
        <v>18</v>
      </c>
      <c r="G89" s="32" t="s">
        <v>18</v>
      </c>
      <c r="H89" s="12"/>
      <c r="I89" s="12"/>
      <c r="J89" s="12"/>
      <c r="K89" s="12"/>
      <c r="L89" s="12"/>
      <c r="M89" s="12"/>
    </row>
    <row r="90" spans="1:13" ht="14" x14ac:dyDescent="0.25">
      <c r="A90" s="42"/>
      <c r="B90" s="42"/>
      <c r="C90" s="42"/>
      <c r="D90" s="12"/>
      <c r="E90" s="22"/>
      <c r="F90" s="22">
        <v>2024</v>
      </c>
      <c r="G90" s="22">
        <v>2023</v>
      </c>
      <c r="H90" s="12"/>
      <c r="I90" s="12"/>
      <c r="J90" s="12"/>
      <c r="K90" s="12"/>
      <c r="L90" s="12"/>
      <c r="M90" s="12"/>
    </row>
    <row r="91" spans="1:13" ht="14" customHeight="1" x14ac:dyDescent="0.25">
      <c r="A91" s="42"/>
      <c r="B91" s="42"/>
      <c r="C91" s="8" t="s">
        <v>59</v>
      </c>
      <c r="D91" s="12"/>
      <c r="E91" s="8"/>
      <c r="F91" s="18">
        <v>2331</v>
      </c>
      <c r="G91" s="18">
        <v>2301</v>
      </c>
      <c r="H91" s="12"/>
      <c r="I91" s="12"/>
      <c r="J91" s="12"/>
      <c r="K91" s="12"/>
      <c r="L91" s="12"/>
      <c r="M91" s="12"/>
    </row>
    <row r="92" spans="1:13" ht="14" customHeight="1" x14ac:dyDescent="0.25">
      <c r="A92" s="42"/>
      <c r="B92" s="42"/>
      <c r="C92" s="8" t="s">
        <v>35</v>
      </c>
      <c r="D92" s="12"/>
      <c r="E92" s="8"/>
      <c r="F92" s="60">
        <v>0.156</v>
      </c>
      <c r="G92" s="60">
        <v>0.14699999999999999</v>
      </c>
      <c r="H92" s="12"/>
      <c r="I92" s="12"/>
      <c r="J92" s="12"/>
      <c r="K92" s="12"/>
      <c r="L92" s="12"/>
      <c r="M92" s="12"/>
    </row>
    <row r="93" spans="1:13" ht="12.5" customHeight="1" x14ac:dyDescent="0.25">
      <c r="A93" s="12"/>
      <c r="B93" s="10" t="s">
        <v>36</v>
      </c>
      <c r="C93" s="58" t="s">
        <v>37</v>
      </c>
      <c r="D93" s="58"/>
      <c r="E93" s="58"/>
      <c r="F93" s="58"/>
      <c r="G93" s="24"/>
      <c r="H93" s="12"/>
      <c r="I93" s="12"/>
      <c r="J93" s="12"/>
      <c r="K93" s="12"/>
      <c r="L93" s="12"/>
      <c r="M93" s="12"/>
    </row>
    <row r="94" spans="1:13" x14ac:dyDescent="0.25">
      <c r="A94" s="42"/>
      <c r="B94" s="42"/>
      <c r="C94" s="58"/>
      <c r="D94" s="58"/>
      <c r="E94" s="58"/>
      <c r="F94" s="58"/>
      <c r="G94" s="12"/>
      <c r="H94" s="12"/>
      <c r="I94" s="12"/>
      <c r="J94" s="12"/>
      <c r="K94" s="12"/>
      <c r="L94" s="12"/>
      <c r="M94" s="12"/>
    </row>
    <row r="95" spans="1:13" x14ac:dyDescent="0.25">
      <c r="A95" s="42"/>
      <c r="B95" s="42"/>
      <c r="C95" s="42"/>
      <c r="D95" s="12"/>
      <c r="E95" s="12"/>
      <c r="F95" s="12"/>
      <c r="G95" s="12"/>
      <c r="H95" s="12"/>
      <c r="I95" s="12"/>
      <c r="J95" s="12"/>
      <c r="K95" s="12"/>
      <c r="L95" s="12"/>
      <c r="M95" s="12"/>
    </row>
    <row r="96" spans="1:13" ht="14" customHeight="1" x14ac:dyDescent="0.25">
      <c r="A96" s="12"/>
      <c r="B96" s="53" t="s">
        <v>0</v>
      </c>
      <c r="C96" s="53"/>
      <c r="D96" s="12"/>
      <c r="E96" s="12"/>
      <c r="F96" s="12"/>
      <c r="G96" s="12"/>
      <c r="H96" s="12"/>
      <c r="I96" s="12"/>
      <c r="J96" s="12"/>
      <c r="K96" s="12"/>
      <c r="L96" s="12"/>
      <c r="M96" s="12"/>
    </row>
    <row r="97" spans="1:13" ht="14" customHeight="1" x14ac:dyDescent="0.25">
      <c r="A97" s="12"/>
      <c r="B97" s="53" t="s">
        <v>38</v>
      </c>
      <c r="C97" s="53"/>
      <c r="D97" s="12"/>
      <c r="E97" s="12"/>
      <c r="F97" s="12"/>
      <c r="G97" s="12"/>
      <c r="H97" s="12"/>
      <c r="I97" s="12"/>
      <c r="J97" s="12"/>
      <c r="K97" s="12"/>
      <c r="L97" s="12"/>
      <c r="M97" s="12"/>
    </row>
    <row r="98" spans="1:13" ht="14" customHeight="1" x14ac:dyDescent="0.25">
      <c r="A98" s="12"/>
      <c r="B98" s="53" t="s">
        <v>17</v>
      </c>
      <c r="C98" s="53"/>
      <c r="D98" s="12"/>
      <c r="E98" s="12"/>
      <c r="F98" s="12"/>
      <c r="G98" s="12"/>
      <c r="H98" s="12"/>
      <c r="I98" s="12"/>
      <c r="J98" s="12"/>
      <c r="K98" s="12"/>
      <c r="L98" s="12"/>
      <c r="M98" s="12"/>
    </row>
    <row r="99" spans="1:13" ht="14" customHeight="1" x14ac:dyDescent="0.3">
      <c r="A99" s="42"/>
      <c r="B99" s="42"/>
      <c r="C99" s="42"/>
      <c r="D99" s="57" t="s">
        <v>2</v>
      </c>
      <c r="E99" s="57"/>
      <c r="F99" s="54" t="s">
        <v>53</v>
      </c>
      <c r="G99" s="54"/>
      <c r="H99" s="12"/>
      <c r="I99" s="12"/>
      <c r="J99" s="12"/>
      <c r="K99" s="12"/>
      <c r="L99" s="12"/>
      <c r="M99" s="12"/>
    </row>
    <row r="100" spans="1:13" ht="14" customHeight="1" x14ac:dyDescent="0.3">
      <c r="A100" s="42"/>
      <c r="B100" s="42"/>
      <c r="C100" s="42"/>
      <c r="D100" s="49" t="s">
        <v>18</v>
      </c>
      <c r="E100" s="49"/>
      <c r="F100" s="49" t="s">
        <v>18</v>
      </c>
      <c r="G100" s="49"/>
      <c r="H100" s="12"/>
      <c r="I100" s="12"/>
      <c r="J100" s="12"/>
      <c r="K100" s="12"/>
      <c r="L100" s="12"/>
      <c r="M100" s="12"/>
    </row>
    <row r="101" spans="1:13" ht="12.5" customHeight="1" x14ac:dyDescent="0.25">
      <c r="A101" s="42"/>
      <c r="B101" s="42"/>
      <c r="C101" s="42"/>
      <c r="D101" s="22">
        <v>2024</v>
      </c>
      <c r="E101" s="22">
        <v>2023</v>
      </c>
      <c r="F101" s="22">
        <v>2024</v>
      </c>
      <c r="G101" s="22">
        <v>2023</v>
      </c>
      <c r="H101" s="12"/>
      <c r="I101" s="12"/>
      <c r="J101" s="12"/>
      <c r="K101" s="12"/>
      <c r="L101" s="12"/>
      <c r="M101" s="12"/>
    </row>
    <row r="102" spans="1:13" ht="14" customHeight="1" x14ac:dyDescent="0.25">
      <c r="A102" s="12"/>
      <c r="B102" s="41" t="s">
        <v>3</v>
      </c>
      <c r="C102" s="41"/>
      <c r="D102" s="12"/>
      <c r="E102" s="12"/>
      <c r="F102" s="12"/>
      <c r="G102" s="12"/>
      <c r="H102" s="12"/>
      <c r="I102" s="12"/>
      <c r="J102" s="12"/>
      <c r="K102" s="12"/>
      <c r="L102" s="12"/>
      <c r="M102" s="12"/>
    </row>
    <row r="103" spans="1:13" ht="14" x14ac:dyDescent="0.25">
      <c r="A103" s="12"/>
      <c r="B103" s="12"/>
      <c r="C103" s="8" t="s">
        <v>72</v>
      </c>
      <c r="D103" s="28">
        <v>881</v>
      </c>
      <c r="E103" s="28">
        <v>943</v>
      </c>
      <c r="F103" s="28">
        <v>3921</v>
      </c>
      <c r="G103" s="28">
        <v>4021</v>
      </c>
      <c r="H103" s="12"/>
      <c r="I103" s="12"/>
      <c r="J103" s="12"/>
      <c r="K103" s="12"/>
      <c r="L103" s="12"/>
      <c r="M103" s="12"/>
    </row>
    <row r="104" spans="1:13" ht="13" customHeight="1" x14ac:dyDescent="0.25">
      <c r="A104" s="42"/>
      <c r="B104" s="42"/>
      <c r="C104" s="8" t="s">
        <v>39</v>
      </c>
      <c r="D104" s="25">
        <v>1262</v>
      </c>
      <c r="E104" s="25">
        <v>1233</v>
      </c>
      <c r="F104" s="25">
        <v>5237</v>
      </c>
      <c r="G104" s="25">
        <v>5132</v>
      </c>
      <c r="H104" s="12"/>
      <c r="I104" s="12"/>
      <c r="J104" s="12"/>
      <c r="K104" s="12"/>
      <c r="L104" s="12"/>
      <c r="M104" s="12"/>
    </row>
    <row r="105" spans="1:13" ht="14" x14ac:dyDescent="0.25">
      <c r="A105" s="42"/>
      <c r="B105" s="42"/>
      <c r="C105" s="8" t="s">
        <v>40</v>
      </c>
      <c r="D105" s="35">
        <v>1586</v>
      </c>
      <c r="E105" s="35">
        <v>1736</v>
      </c>
      <c r="F105" s="35">
        <v>6687</v>
      </c>
      <c r="G105" s="35">
        <v>7089</v>
      </c>
      <c r="H105" s="12"/>
      <c r="I105" s="12"/>
      <c r="J105" s="12"/>
      <c r="K105" s="12"/>
      <c r="L105" s="12"/>
      <c r="M105" s="12"/>
    </row>
    <row r="106" spans="1:13" ht="12.5" customHeight="1" thickBot="1" x14ac:dyDescent="0.3">
      <c r="A106" s="42"/>
      <c r="B106" s="42"/>
      <c r="C106" s="5" t="s">
        <v>41</v>
      </c>
      <c r="D106" s="31">
        <f>SUM(D103:D105)</f>
        <v>3729</v>
      </c>
      <c r="E106" s="31">
        <f t="shared" ref="E106:G106" si="0">SUM(E103:E105)</f>
        <v>3912</v>
      </c>
      <c r="F106" s="31">
        <f t="shared" si="0"/>
        <v>15845</v>
      </c>
      <c r="G106" s="31">
        <f t="shared" si="0"/>
        <v>16242</v>
      </c>
      <c r="H106" s="12"/>
      <c r="I106" s="12"/>
      <c r="J106" s="12"/>
      <c r="K106" s="12"/>
      <c r="L106" s="12"/>
      <c r="M106" s="12"/>
    </row>
    <row r="107" spans="1:13" ht="14.5" thickTop="1" x14ac:dyDescent="0.25">
      <c r="A107" s="42"/>
      <c r="B107" s="42"/>
      <c r="C107" s="42"/>
      <c r="D107" s="2"/>
      <c r="E107" s="2"/>
      <c r="F107" s="2"/>
      <c r="G107" s="2"/>
      <c r="H107" s="12"/>
      <c r="I107" s="12"/>
      <c r="J107" s="12"/>
      <c r="K107" s="12"/>
      <c r="L107" s="12"/>
      <c r="M107" s="12"/>
    </row>
    <row r="108" spans="1:13" ht="14" customHeight="1" x14ac:dyDescent="0.25">
      <c r="A108" s="12"/>
      <c r="B108" s="41" t="s">
        <v>42</v>
      </c>
      <c r="C108" s="41"/>
      <c r="D108" s="12"/>
      <c r="E108" s="12"/>
      <c r="F108" s="12"/>
      <c r="G108" s="12"/>
      <c r="H108" s="12"/>
      <c r="I108" s="12"/>
      <c r="J108" s="12"/>
      <c r="K108" s="12"/>
      <c r="L108" s="12"/>
      <c r="M108" s="12"/>
    </row>
    <row r="109" spans="1:13" ht="14" x14ac:dyDescent="0.25">
      <c r="A109" s="12"/>
      <c r="B109" s="12"/>
      <c r="C109" s="8" t="s">
        <v>72</v>
      </c>
      <c r="D109" s="28">
        <v>118</v>
      </c>
      <c r="E109" s="28">
        <v>131</v>
      </c>
      <c r="F109" s="28">
        <v>678</v>
      </c>
      <c r="G109" s="28">
        <v>673</v>
      </c>
      <c r="H109" s="12"/>
      <c r="I109" s="12"/>
      <c r="J109" s="12"/>
      <c r="K109" s="12"/>
      <c r="L109" s="12"/>
      <c r="M109" s="12"/>
    </row>
    <row r="110" spans="1:13" ht="14" x14ac:dyDescent="0.25">
      <c r="A110" s="42"/>
      <c r="B110" s="42"/>
      <c r="C110" s="8" t="s">
        <v>39</v>
      </c>
      <c r="D110" s="25">
        <v>259</v>
      </c>
      <c r="E110" s="25">
        <v>218</v>
      </c>
      <c r="F110" s="25">
        <v>1142</v>
      </c>
      <c r="G110" s="25">
        <v>1019</v>
      </c>
      <c r="H110" s="12"/>
      <c r="I110" s="12"/>
      <c r="J110" s="12"/>
      <c r="K110" s="12"/>
      <c r="L110" s="12"/>
      <c r="M110" s="12"/>
    </row>
    <row r="111" spans="1:13" ht="14" x14ac:dyDescent="0.25">
      <c r="A111" s="42"/>
      <c r="B111" s="42"/>
      <c r="C111" s="8" t="s">
        <v>40</v>
      </c>
      <c r="D111" s="35">
        <v>185</v>
      </c>
      <c r="E111" s="35">
        <v>231</v>
      </c>
      <c r="F111" s="35">
        <v>893</v>
      </c>
      <c r="G111" s="35">
        <v>968</v>
      </c>
      <c r="H111" s="12"/>
      <c r="I111" s="12"/>
      <c r="J111" s="12"/>
      <c r="K111" s="12"/>
      <c r="L111" s="12"/>
      <c r="M111" s="12"/>
    </row>
    <row r="112" spans="1:13" ht="12.5" customHeight="1" thickBot="1" x14ac:dyDescent="0.3">
      <c r="A112" s="42"/>
      <c r="B112" s="42"/>
      <c r="C112" s="5" t="s">
        <v>41</v>
      </c>
      <c r="D112" s="31">
        <f>SUM(D109:D111)</f>
        <v>562</v>
      </c>
      <c r="E112" s="31">
        <f t="shared" ref="E112:G112" si="1">SUM(E109:E111)</f>
        <v>580</v>
      </c>
      <c r="F112" s="31">
        <f t="shared" si="1"/>
        <v>2713</v>
      </c>
      <c r="G112" s="31">
        <f t="shared" si="1"/>
        <v>2660</v>
      </c>
      <c r="H112" s="12"/>
      <c r="I112" s="12"/>
      <c r="J112" s="12"/>
      <c r="K112" s="12"/>
      <c r="L112" s="12"/>
      <c r="M112" s="12"/>
    </row>
    <row r="113" spans="1:13" ht="13" thickTop="1" x14ac:dyDescent="0.25">
      <c r="A113" s="42"/>
      <c r="B113" s="42"/>
      <c r="C113" s="42"/>
      <c r="D113" s="12"/>
      <c r="E113" s="12"/>
      <c r="F113" s="12"/>
      <c r="G113" s="12"/>
      <c r="H113" s="12"/>
      <c r="I113" s="12"/>
      <c r="J113" s="12"/>
      <c r="K113" s="12"/>
      <c r="L113" s="12"/>
      <c r="M113" s="12"/>
    </row>
    <row r="114" spans="1:13" ht="14" customHeight="1" x14ac:dyDescent="0.25">
      <c r="A114" s="12"/>
      <c r="B114" s="41" t="s">
        <v>43</v>
      </c>
      <c r="C114" s="41"/>
      <c r="D114" s="12"/>
      <c r="E114" s="12"/>
      <c r="F114" s="12"/>
      <c r="G114" s="12"/>
      <c r="H114" s="12"/>
      <c r="I114" s="12"/>
      <c r="J114" s="12"/>
      <c r="K114" s="12"/>
      <c r="L114" s="12"/>
      <c r="M114" s="12"/>
    </row>
    <row r="115" spans="1:13" ht="14" x14ac:dyDescent="0.25">
      <c r="A115" s="42"/>
      <c r="B115" s="42"/>
      <c r="C115" s="8" t="s">
        <v>44</v>
      </c>
      <c r="D115" s="25">
        <v>-87</v>
      </c>
      <c r="E115" s="25">
        <v>-114</v>
      </c>
      <c r="F115" s="25">
        <v>-341</v>
      </c>
      <c r="G115" s="25">
        <v>-391</v>
      </c>
      <c r="H115" s="25"/>
      <c r="I115" s="37"/>
      <c r="J115" s="12"/>
      <c r="K115" s="12"/>
      <c r="L115" s="12"/>
      <c r="M115" s="12"/>
    </row>
    <row r="116" spans="1:13" ht="14" x14ac:dyDescent="0.25">
      <c r="A116" s="42"/>
      <c r="B116" s="42"/>
      <c r="C116" s="8" t="s">
        <v>45</v>
      </c>
      <c r="D116" s="25">
        <v>-15</v>
      </c>
      <c r="E116" s="25">
        <v>-13</v>
      </c>
      <c r="F116" s="25">
        <v>-64</v>
      </c>
      <c r="G116" s="25">
        <v>-107</v>
      </c>
      <c r="H116" s="12"/>
      <c r="I116" s="12"/>
      <c r="J116" s="12"/>
      <c r="K116" s="12"/>
      <c r="L116" s="12"/>
      <c r="M116" s="12"/>
    </row>
    <row r="117" spans="1:13" ht="14" x14ac:dyDescent="0.25">
      <c r="A117" s="42"/>
      <c r="B117" s="42"/>
      <c r="C117" s="8" t="s">
        <v>73</v>
      </c>
      <c r="D117" s="25">
        <v>-362</v>
      </c>
      <c r="E117" s="25">
        <v>-16</v>
      </c>
      <c r="F117" s="25">
        <v>-377</v>
      </c>
      <c r="G117" s="25">
        <v>-41</v>
      </c>
      <c r="H117" s="12"/>
      <c r="I117" s="12"/>
      <c r="J117" s="12"/>
      <c r="K117" s="12"/>
      <c r="L117" s="12"/>
      <c r="M117" s="12"/>
    </row>
    <row r="118" spans="1:13" ht="14" x14ac:dyDescent="0.25">
      <c r="A118" s="42"/>
      <c r="B118" s="42"/>
      <c r="C118" s="8" t="s">
        <v>74</v>
      </c>
      <c r="D118" s="25">
        <v>-17</v>
      </c>
      <c r="E118" s="25">
        <v>-31</v>
      </c>
      <c r="F118" s="25">
        <v>-59</v>
      </c>
      <c r="G118" s="25">
        <v>-53</v>
      </c>
      <c r="H118" s="12"/>
      <c r="I118" s="12"/>
      <c r="J118" s="12"/>
      <c r="K118" s="12"/>
      <c r="L118" s="12"/>
      <c r="M118" s="12"/>
    </row>
    <row r="119" spans="1:13" ht="17.25" customHeight="1" x14ac:dyDescent="0.25">
      <c r="A119" s="42"/>
      <c r="B119" s="42"/>
      <c r="C119" s="8" t="s">
        <v>78</v>
      </c>
      <c r="D119" s="25">
        <v>-4</v>
      </c>
      <c r="E119" s="25">
        <v>-24</v>
      </c>
      <c r="F119" s="25">
        <v>-24</v>
      </c>
      <c r="G119" s="25">
        <v>-24</v>
      </c>
      <c r="H119" s="12"/>
      <c r="I119" s="12"/>
      <c r="J119" s="12"/>
      <c r="K119" s="12"/>
      <c r="L119" s="12"/>
      <c r="M119" s="12"/>
    </row>
    <row r="120" spans="1:13" ht="14" x14ac:dyDescent="0.25">
      <c r="A120" s="42"/>
      <c r="B120" s="42"/>
      <c r="C120" s="8" t="s">
        <v>75</v>
      </c>
      <c r="D120" s="25">
        <v>4</v>
      </c>
      <c r="E120" s="25">
        <v>7</v>
      </c>
      <c r="F120" s="25">
        <v>4</v>
      </c>
      <c r="G120" s="25">
        <v>16</v>
      </c>
      <c r="H120" s="12"/>
      <c r="I120" s="12"/>
      <c r="J120" s="12"/>
      <c r="K120" s="12"/>
      <c r="L120" s="12"/>
      <c r="M120" s="12"/>
    </row>
    <row r="121" spans="1:13" ht="15" customHeight="1" x14ac:dyDescent="0.25">
      <c r="A121" s="42"/>
      <c r="B121" s="42"/>
      <c r="C121" s="8" t="s">
        <v>76</v>
      </c>
      <c r="D121" s="25">
        <v>0</v>
      </c>
      <c r="E121" s="25">
        <v>-160</v>
      </c>
      <c r="F121" s="25">
        <v>0</v>
      </c>
      <c r="G121" s="25">
        <v>-160</v>
      </c>
      <c r="H121" s="12"/>
      <c r="I121" s="12"/>
      <c r="J121" s="12"/>
      <c r="K121" s="12"/>
      <c r="L121" s="12"/>
      <c r="M121" s="12"/>
    </row>
    <row r="122" spans="1:13" ht="14" x14ac:dyDescent="0.25">
      <c r="A122" s="42"/>
      <c r="B122" s="42"/>
      <c r="C122" s="8" t="s">
        <v>77</v>
      </c>
      <c r="D122" s="25">
        <v>0</v>
      </c>
      <c r="E122" s="25">
        <v>-20</v>
      </c>
      <c r="F122" s="25">
        <v>0</v>
      </c>
      <c r="G122" s="25">
        <v>-20</v>
      </c>
      <c r="H122" s="12"/>
      <c r="I122" s="12"/>
      <c r="J122" s="12"/>
      <c r="K122" s="12"/>
      <c r="L122" s="12"/>
      <c r="M122" s="12"/>
    </row>
    <row r="123" spans="1:13" ht="14" x14ac:dyDescent="0.25">
      <c r="A123" s="42"/>
      <c r="B123" s="42"/>
      <c r="C123" s="8" t="s">
        <v>60</v>
      </c>
      <c r="D123" s="35">
        <v>0</v>
      </c>
      <c r="E123" s="35">
        <v>0</v>
      </c>
      <c r="F123" s="35">
        <v>0</v>
      </c>
      <c r="G123" s="35">
        <v>-190</v>
      </c>
      <c r="H123" s="12"/>
      <c r="I123" s="12"/>
      <c r="J123" s="12"/>
      <c r="K123" s="12"/>
      <c r="L123" s="12"/>
      <c r="M123" s="12"/>
    </row>
    <row r="124" spans="1:13" ht="14.5" thickBot="1" x14ac:dyDescent="0.3">
      <c r="A124" s="12"/>
      <c r="B124" s="50" t="s">
        <v>10</v>
      </c>
      <c r="C124" s="50"/>
      <c r="D124" s="36">
        <f>SUM(D112:D123)</f>
        <v>81</v>
      </c>
      <c r="E124" s="36">
        <f t="shared" ref="E124:G124" si="2">SUM(E112:E123)</f>
        <v>209</v>
      </c>
      <c r="F124" s="36">
        <f t="shared" si="2"/>
        <v>1852</v>
      </c>
      <c r="G124" s="36">
        <f t="shared" si="2"/>
        <v>1690</v>
      </c>
      <c r="H124" s="12"/>
      <c r="I124" s="12"/>
      <c r="J124" s="12"/>
      <c r="K124" s="12"/>
      <c r="L124" s="12"/>
      <c r="M124" s="12"/>
    </row>
    <row r="125" spans="1:13" ht="14.5" customHeight="1" thickTop="1" x14ac:dyDescent="0.25">
      <c r="A125" s="42"/>
      <c r="B125" s="42"/>
      <c r="C125" s="42"/>
      <c r="D125" s="2"/>
      <c r="E125" s="2"/>
      <c r="F125" s="12"/>
      <c r="G125" s="12"/>
      <c r="H125" s="12"/>
      <c r="I125" s="12"/>
      <c r="J125" s="12"/>
      <c r="K125" s="12"/>
      <c r="L125" s="12"/>
      <c r="M125" s="12"/>
    </row>
    <row r="126" spans="1:13" ht="14" customHeight="1" x14ac:dyDescent="0.3">
      <c r="A126" s="12"/>
      <c r="B126" s="41" t="s">
        <v>61</v>
      </c>
      <c r="C126" s="41"/>
      <c r="D126" s="6"/>
      <c r="E126" s="6"/>
      <c r="F126" s="6"/>
      <c r="G126" s="6"/>
      <c r="H126" s="12"/>
      <c r="I126" s="12"/>
      <c r="J126" s="12"/>
      <c r="K126" s="12"/>
      <c r="L126" s="12"/>
      <c r="M126" s="12"/>
    </row>
    <row r="127" spans="1:13" ht="106" customHeight="1" x14ac:dyDescent="0.25">
      <c r="A127" s="42"/>
      <c r="B127" s="42"/>
      <c r="C127" s="56" t="s">
        <v>95</v>
      </c>
      <c r="D127" s="56"/>
      <c r="E127" s="56"/>
      <c r="F127" s="56"/>
      <c r="G127" s="56"/>
      <c r="H127" s="12"/>
      <c r="I127" s="12"/>
      <c r="J127" s="12"/>
      <c r="K127" s="12"/>
      <c r="L127" s="12"/>
      <c r="M127" s="12"/>
    </row>
    <row r="128" spans="1:13" ht="16" customHeight="1" x14ac:dyDescent="0.3">
      <c r="A128" s="12"/>
      <c r="B128" s="41" t="s">
        <v>62</v>
      </c>
      <c r="C128" s="41"/>
      <c r="D128" s="6"/>
      <c r="E128" s="6"/>
      <c r="F128" s="6"/>
      <c r="G128" s="6"/>
      <c r="H128" s="12"/>
      <c r="I128" s="12"/>
      <c r="J128" s="12"/>
      <c r="K128" s="12"/>
      <c r="L128" s="12"/>
      <c r="M128" s="12"/>
    </row>
    <row r="129" spans="1:13" ht="146.5" customHeight="1" x14ac:dyDescent="0.25">
      <c r="A129" s="42"/>
      <c r="B129" s="42"/>
      <c r="C129" s="56" t="s">
        <v>96</v>
      </c>
      <c r="D129" s="56"/>
      <c r="E129" s="56"/>
      <c r="F129" s="56"/>
      <c r="G129" s="56"/>
      <c r="H129" s="8"/>
      <c r="I129" s="12"/>
      <c r="J129" s="12"/>
      <c r="K129" s="12"/>
      <c r="L129" s="12"/>
      <c r="M129" s="12"/>
    </row>
    <row r="130" spans="1:13" ht="14" customHeight="1" x14ac:dyDescent="0.3">
      <c r="A130" s="12"/>
      <c r="B130" s="41" t="s">
        <v>63</v>
      </c>
      <c r="C130" s="41"/>
      <c r="D130" s="6"/>
      <c r="E130" s="6"/>
      <c r="F130" s="6"/>
      <c r="G130" s="6"/>
      <c r="H130" s="12"/>
      <c r="I130" s="12"/>
      <c r="J130" s="12"/>
      <c r="K130" s="12"/>
      <c r="L130" s="12"/>
      <c r="M130" s="12"/>
    </row>
    <row r="131" spans="1:13" ht="34" customHeight="1" x14ac:dyDescent="0.25">
      <c r="A131" s="42"/>
      <c r="B131" s="42"/>
      <c r="C131" s="56" t="s">
        <v>79</v>
      </c>
      <c r="D131" s="56"/>
      <c r="E131" s="56"/>
      <c r="F131" s="56"/>
      <c r="G131" s="56"/>
      <c r="H131" s="12"/>
      <c r="I131" s="12"/>
      <c r="J131" s="12"/>
      <c r="K131" s="12"/>
      <c r="L131" s="12"/>
      <c r="M131" s="12"/>
    </row>
    <row r="132" spans="1:13" ht="14" customHeight="1" x14ac:dyDescent="0.3">
      <c r="A132" s="12"/>
      <c r="B132" s="41" t="s">
        <v>64</v>
      </c>
      <c r="C132" s="41"/>
      <c r="D132" s="6"/>
      <c r="E132" s="6"/>
      <c r="F132" s="6"/>
      <c r="G132" s="12"/>
      <c r="H132" s="12"/>
      <c r="I132" s="12"/>
      <c r="J132" s="12"/>
      <c r="K132" s="12"/>
      <c r="L132" s="12"/>
      <c r="M132" s="12"/>
    </row>
    <row r="133" spans="1:13" ht="62" customHeight="1" x14ac:dyDescent="0.25">
      <c r="A133" s="42"/>
      <c r="B133" s="42"/>
      <c r="C133" s="56" t="s">
        <v>80</v>
      </c>
      <c r="D133" s="56"/>
      <c r="E133" s="56"/>
      <c r="F133" s="56"/>
      <c r="G133" s="56"/>
      <c r="H133" s="8"/>
      <c r="I133" s="12"/>
      <c r="J133" s="12"/>
      <c r="K133" s="12"/>
      <c r="L133" s="12"/>
      <c r="M133" s="12"/>
    </row>
    <row r="134" spans="1:13" ht="16.5" customHeight="1" x14ac:dyDescent="0.3">
      <c r="A134" s="12"/>
      <c r="B134" s="41" t="s">
        <v>65</v>
      </c>
      <c r="C134" s="41"/>
      <c r="D134" s="6"/>
      <c r="E134" s="6"/>
      <c r="F134" s="6"/>
      <c r="G134" s="12"/>
      <c r="H134" s="12"/>
      <c r="I134" s="12"/>
      <c r="J134" s="12"/>
      <c r="K134" s="12"/>
      <c r="L134" s="12"/>
      <c r="M134" s="12"/>
    </row>
    <row r="135" spans="1:13" ht="77.5" customHeight="1" x14ac:dyDescent="0.25">
      <c r="A135" s="42"/>
      <c r="B135" s="42"/>
      <c r="C135" s="56" t="s">
        <v>81</v>
      </c>
      <c r="D135" s="56"/>
      <c r="E135" s="56"/>
      <c r="F135" s="56"/>
      <c r="G135" s="56"/>
      <c r="H135" s="8"/>
      <c r="I135" s="12"/>
    </row>
    <row r="136" spans="1:13" ht="14" customHeight="1" x14ac:dyDescent="0.3">
      <c r="A136" s="12"/>
      <c r="B136" s="41" t="s">
        <v>66</v>
      </c>
      <c r="C136" s="41"/>
      <c r="D136" s="6"/>
      <c r="E136" s="6"/>
      <c r="F136" s="6"/>
      <c r="G136" s="12"/>
      <c r="H136" s="12"/>
      <c r="I136" s="12"/>
      <c r="J136" s="12"/>
      <c r="K136" s="12"/>
      <c r="L136" s="12"/>
      <c r="M136" s="12"/>
    </row>
    <row r="137" spans="1:13" ht="63" customHeight="1" x14ac:dyDescent="0.25">
      <c r="A137" s="42"/>
      <c r="B137" s="42"/>
      <c r="C137" s="56" t="s">
        <v>82</v>
      </c>
      <c r="D137" s="56"/>
      <c r="E137" s="56"/>
      <c r="F137" s="56"/>
      <c r="G137" s="56"/>
      <c r="H137" s="8"/>
      <c r="I137" s="12"/>
      <c r="J137" s="12"/>
      <c r="K137" s="12"/>
      <c r="L137" s="12"/>
      <c r="M137" s="12"/>
    </row>
    <row r="138" spans="1:13" ht="14" customHeight="1" x14ac:dyDescent="0.25">
      <c r="A138" s="12"/>
      <c r="B138" s="41" t="s">
        <v>67</v>
      </c>
      <c r="C138" s="41"/>
      <c r="D138" s="12"/>
      <c r="E138" s="12"/>
      <c r="F138" s="12"/>
      <c r="G138" s="12"/>
      <c r="H138" s="12"/>
      <c r="I138" s="12"/>
      <c r="J138" s="12"/>
      <c r="K138" s="12"/>
      <c r="L138" s="12"/>
      <c r="M138" s="12"/>
    </row>
    <row r="139" spans="1:13" ht="34.5" customHeight="1" x14ac:dyDescent="0.25">
      <c r="A139" s="42"/>
      <c r="B139" s="42"/>
      <c r="C139" s="56" t="s">
        <v>68</v>
      </c>
      <c r="D139" s="56"/>
      <c r="E139" s="56"/>
      <c r="F139" s="56"/>
      <c r="G139" s="56"/>
      <c r="H139" s="12"/>
      <c r="I139" s="12"/>
      <c r="J139" s="12"/>
      <c r="K139" s="12"/>
      <c r="L139" s="12"/>
      <c r="M139" s="12"/>
    </row>
    <row r="140" spans="1:13" ht="14" x14ac:dyDescent="0.25">
      <c r="B140" s="8"/>
      <c r="C140" s="8"/>
      <c r="D140" s="8"/>
      <c r="E140" s="8"/>
    </row>
    <row r="141" spans="1:13" ht="12.5" customHeight="1" x14ac:dyDescent="0.25">
      <c r="B141" s="53" t="s">
        <v>0</v>
      </c>
      <c r="C141" s="53"/>
      <c r="D141" s="59"/>
      <c r="E141" s="59"/>
      <c r="F141" s="59"/>
    </row>
    <row r="142" spans="1:13" ht="12.5" customHeight="1" x14ac:dyDescent="0.25">
      <c r="B142" s="53" t="s">
        <v>97</v>
      </c>
      <c r="C142" s="53"/>
      <c r="D142" s="61"/>
      <c r="E142" s="61"/>
      <c r="F142" s="62"/>
    </row>
    <row r="143" spans="1:13" ht="12.5" customHeight="1" x14ac:dyDescent="0.25">
      <c r="B143" s="53" t="s">
        <v>17</v>
      </c>
      <c r="C143" s="53"/>
      <c r="D143" s="61"/>
      <c r="E143" s="61"/>
      <c r="F143" s="62"/>
    </row>
    <row r="144" spans="1:13" ht="12.5" customHeight="1" x14ac:dyDescent="0.25">
      <c r="B144" s="59"/>
      <c r="D144" s="65" t="s">
        <v>2</v>
      </c>
      <c r="E144" s="65"/>
      <c r="F144" s="65"/>
      <c r="G144" s="65"/>
    </row>
    <row r="145" spans="2:7" ht="34.5" customHeight="1" x14ac:dyDescent="0.25">
      <c r="C145" s="63"/>
      <c r="D145" s="64" t="s">
        <v>115</v>
      </c>
      <c r="E145" s="64" t="s">
        <v>114</v>
      </c>
      <c r="F145" s="64" t="s">
        <v>116</v>
      </c>
      <c r="G145" s="64" t="s">
        <v>117</v>
      </c>
    </row>
    <row r="146" spans="2:7" x14ac:dyDescent="0.25">
      <c r="C146" s="59" t="s">
        <v>98</v>
      </c>
      <c r="D146" s="68">
        <v>966</v>
      </c>
      <c r="E146" s="68">
        <v>1070</v>
      </c>
      <c r="F146" s="68">
        <v>1004</v>
      </c>
      <c r="G146" s="68">
        <v>881</v>
      </c>
    </row>
    <row r="147" spans="2:7" x14ac:dyDescent="0.25">
      <c r="C147" s="59" t="s">
        <v>4</v>
      </c>
      <c r="D147" s="66">
        <v>458</v>
      </c>
      <c r="E147" s="66">
        <v>513</v>
      </c>
      <c r="F147" s="66">
        <v>494</v>
      </c>
      <c r="G147" s="66">
        <v>439</v>
      </c>
    </row>
    <row r="148" spans="2:7" x14ac:dyDescent="0.25">
      <c r="C148" s="59" t="s">
        <v>50</v>
      </c>
      <c r="D148" s="66">
        <v>301</v>
      </c>
      <c r="E148" s="66">
        <v>309</v>
      </c>
      <c r="F148" s="66">
        <v>289</v>
      </c>
      <c r="G148" s="66">
        <v>287</v>
      </c>
    </row>
    <row r="149" spans="2:7" x14ac:dyDescent="0.25">
      <c r="C149" s="59" t="s">
        <v>99</v>
      </c>
      <c r="D149" s="66">
        <v>26</v>
      </c>
      <c r="E149" s="66">
        <v>26</v>
      </c>
      <c r="F149" s="66">
        <v>26</v>
      </c>
      <c r="G149" s="66">
        <v>26</v>
      </c>
    </row>
    <row r="150" spans="2:7" x14ac:dyDescent="0.25">
      <c r="C150" s="59" t="s">
        <v>100</v>
      </c>
      <c r="D150" s="66">
        <v>15</v>
      </c>
      <c r="E150" s="66">
        <v>11</v>
      </c>
      <c r="F150" s="66">
        <v>12</v>
      </c>
      <c r="G150" s="66">
        <v>11</v>
      </c>
    </row>
    <row r="151" spans="2:7" ht="13.5" thickBot="1" x14ac:dyDescent="0.3">
      <c r="C151" s="70" t="s">
        <v>101</v>
      </c>
      <c r="D151" s="69">
        <v>166</v>
      </c>
      <c r="E151" s="69">
        <v>211</v>
      </c>
      <c r="F151" s="69">
        <v>183</v>
      </c>
      <c r="G151" s="69">
        <v>118</v>
      </c>
    </row>
    <row r="152" spans="2:7" ht="13" thickTop="1" x14ac:dyDescent="0.25">
      <c r="B152" s="59"/>
      <c r="C152" s="59"/>
      <c r="D152" s="66"/>
      <c r="E152" s="66"/>
      <c r="F152" s="66"/>
      <c r="G152" s="67"/>
    </row>
    <row r="153" spans="2:7" x14ac:dyDescent="0.25">
      <c r="C153" s="59" t="s">
        <v>98</v>
      </c>
      <c r="D153" s="68">
        <v>1184</v>
      </c>
      <c r="E153" s="68">
        <v>1418</v>
      </c>
      <c r="F153" s="68">
        <v>1373</v>
      </c>
      <c r="G153" s="68">
        <v>1262</v>
      </c>
    </row>
    <row r="154" spans="2:7" x14ac:dyDescent="0.25">
      <c r="C154" s="59" t="s">
        <v>4</v>
      </c>
      <c r="D154" s="66">
        <v>628</v>
      </c>
      <c r="E154" s="66">
        <v>773</v>
      </c>
      <c r="F154" s="66">
        <v>755</v>
      </c>
      <c r="G154" s="66">
        <v>695</v>
      </c>
    </row>
    <row r="155" spans="2:7" x14ac:dyDescent="0.25">
      <c r="C155" s="59" t="s">
        <v>50</v>
      </c>
      <c r="D155" s="66">
        <v>245</v>
      </c>
      <c r="E155" s="66">
        <v>261</v>
      </c>
      <c r="F155" s="66">
        <v>258</v>
      </c>
      <c r="G155" s="66">
        <v>253</v>
      </c>
    </row>
    <row r="156" spans="2:7" x14ac:dyDescent="0.25">
      <c r="C156" s="59" t="s">
        <v>99</v>
      </c>
      <c r="D156" s="66">
        <v>34</v>
      </c>
      <c r="E156" s="66">
        <v>34</v>
      </c>
      <c r="F156" s="66">
        <v>31</v>
      </c>
      <c r="G156" s="66">
        <v>33</v>
      </c>
    </row>
    <row r="157" spans="2:7" x14ac:dyDescent="0.25">
      <c r="C157" s="59" t="s">
        <v>100</v>
      </c>
      <c r="D157" s="66">
        <v>26</v>
      </c>
      <c r="E157" s="66">
        <v>24</v>
      </c>
      <c r="F157" s="66">
        <v>23</v>
      </c>
      <c r="G157" s="66">
        <v>22</v>
      </c>
    </row>
    <row r="158" spans="2:7" ht="13.5" thickBot="1" x14ac:dyDescent="0.3">
      <c r="C158" s="70" t="s">
        <v>102</v>
      </c>
      <c r="D158" s="69">
        <v>251</v>
      </c>
      <c r="E158" s="69">
        <v>326</v>
      </c>
      <c r="F158" s="69">
        <v>306</v>
      </c>
      <c r="G158" s="69">
        <v>259</v>
      </c>
    </row>
    <row r="159" spans="2:7" ht="13" thickTop="1" x14ac:dyDescent="0.25">
      <c r="C159" s="59"/>
      <c r="D159" s="66"/>
      <c r="E159" s="66"/>
      <c r="F159" s="66"/>
      <c r="G159" s="66"/>
    </row>
    <row r="160" spans="2:7" x14ac:dyDescent="0.25">
      <c r="C160" s="59" t="s">
        <v>98</v>
      </c>
      <c r="D160" s="68">
        <v>1699</v>
      </c>
      <c r="E160" s="68">
        <v>1747</v>
      </c>
      <c r="F160" s="68">
        <v>1655</v>
      </c>
      <c r="G160" s="68">
        <v>1586</v>
      </c>
    </row>
    <row r="161" spans="3:7" x14ac:dyDescent="0.25">
      <c r="C161" s="59" t="s">
        <v>4</v>
      </c>
      <c r="D161" s="66">
        <v>1119</v>
      </c>
      <c r="E161" s="66">
        <v>1164</v>
      </c>
      <c r="F161" s="66">
        <v>1132</v>
      </c>
      <c r="G161" s="66">
        <v>1083</v>
      </c>
    </row>
    <row r="162" spans="3:7" x14ac:dyDescent="0.25">
      <c r="C162" s="59" t="s">
        <v>50</v>
      </c>
      <c r="D162" s="66">
        <v>212</v>
      </c>
      <c r="E162" s="66">
        <v>210</v>
      </c>
      <c r="F162" s="66">
        <v>207</v>
      </c>
      <c r="G162" s="66">
        <v>209</v>
      </c>
    </row>
    <row r="163" spans="3:7" x14ac:dyDescent="0.25">
      <c r="C163" s="59" t="s">
        <v>99</v>
      </c>
      <c r="D163" s="66">
        <v>52</v>
      </c>
      <c r="E163" s="66">
        <v>53</v>
      </c>
      <c r="F163" s="66">
        <v>52</v>
      </c>
      <c r="G163" s="66">
        <v>49</v>
      </c>
    </row>
    <row r="164" spans="3:7" x14ac:dyDescent="0.25">
      <c r="C164" s="59" t="s">
        <v>100</v>
      </c>
      <c r="D164" s="66">
        <v>67</v>
      </c>
      <c r="E164" s="66">
        <v>61</v>
      </c>
      <c r="F164" s="66">
        <v>64</v>
      </c>
      <c r="G164" s="66">
        <v>60</v>
      </c>
    </row>
    <row r="165" spans="3:7" ht="13.5" thickBot="1" x14ac:dyDescent="0.3">
      <c r="C165" s="70" t="s">
        <v>103</v>
      </c>
      <c r="D165" s="69">
        <v>249</v>
      </c>
      <c r="E165" s="69">
        <v>259</v>
      </c>
      <c r="F165" s="69">
        <v>200</v>
      </c>
      <c r="G165" s="69">
        <v>185</v>
      </c>
    </row>
    <row r="166" spans="3:7" ht="13" thickTop="1" x14ac:dyDescent="0.25">
      <c r="C166" s="59"/>
      <c r="D166" s="66"/>
      <c r="E166" s="66"/>
      <c r="F166" s="66"/>
      <c r="G166" s="66"/>
    </row>
    <row r="167" spans="3:7" x14ac:dyDescent="0.25">
      <c r="C167" s="59" t="s">
        <v>104</v>
      </c>
      <c r="D167" s="68">
        <v>3849</v>
      </c>
      <c r="E167" s="68">
        <v>4235</v>
      </c>
      <c r="F167" s="68">
        <v>4032</v>
      </c>
      <c r="G167" s="68">
        <v>3729</v>
      </c>
    </row>
    <row r="168" spans="3:7" x14ac:dyDescent="0.25">
      <c r="C168" s="59" t="s">
        <v>105</v>
      </c>
      <c r="D168" s="68">
        <v>666</v>
      </c>
      <c r="E168" s="68">
        <v>796</v>
      </c>
      <c r="F168" s="68">
        <v>689</v>
      </c>
      <c r="G168" s="68">
        <v>562</v>
      </c>
    </row>
    <row r="169" spans="3:7" ht="13" x14ac:dyDescent="0.25">
      <c r="C169" s="71" t="s">
        <v>106</v>
      </c>
      <c r="D169" s="66"/>
      <c r="E169" s="66"/>
      <c r="F169" s="66"/>
      <c r="G169" s="66"/>
    </row>
    <row r="170" spans="3:7" x14ac:dyDescent="0.25">
      <c r="C170" s="59" t="s">
        <v>107</v>
      </c>
      <c r="D170" s="66">
        <v>-76</v>
      </c>
      <c r="E170" s="66">
        <v>-67</v>
      </c>
      <c r="F170" s="66">
        <v>-72</v>
      </c>
      <c r="G170" s="66">
        <v>-76</v>
      </c>
    </row>
    <row r="171" spans="3:7" x14ac:dyDescent="0.25">
      <c r="C171" s="59" t="s">
        <v>108</v>
      </c>
      <c r="D171" s="66">
        <v>-18</v>
      </c>
      <c r="E171" s="66">
        <v>-11</v>
      </c>
      <c r="F171" s="66">
        <v>-10</v>
      </c>
      <c r="G171" s="66">
        <v>-11</v>
      </c>
    </row>
    <row r="172" spans="3:7" x14ac:dyDescent="0.25">
      <c r="C172" s="59" t="s">
        <v>45</v>
      </c>
      <c r="D172" s="66">
        <v>-13</v>
      </c>
      <c r="E172" s="66">
        <v>-17</v>
      </c>
      <c r="F172" s="66">
        <v>-19</v>
      </c>
      <c r="G172" s="66">
        <v>-15</v>
      </c>
    </row>
    <row r="173" spans="3:7" x14ac:dyDescent="0.25">
      <c r="C173" s="59" t="s">
        <v>109</v>
      </c>
      <c r="D173" s="66">
        <v>-11</v>
      </c>
      <c r="E173" s="66">
        <v>-4</v>
      </c>
      <c r="F173" s="66">
        <v>0</v>
      </c>
      <c r="G173" s="66">
        <v>-362</v>
      </c>
    </row>
    <row r="174" spans="3:7" x14ac:dyDescent="0.25">
      <c r="C174" s="59" t="s">
        <v>110</v>
      </c>
      <c r="D174" s="66">
        <v>-6</v>
      </c>
      <c r="E174" s="66">
        <v>-26</v>
      </c>
      <c r="F174" s="66">
        <v>-10</v>
      </c>
      <c r="G174" s="66">
        <v>-17</v>
      </c>
    </row>
    <row r="175" spans="3:7" x14ac:dyDescent="0.25">
      <c r="C175" s="59" t="s">
        <v>111</v>
      </c>
      <c r="D175" s="66">
        <v>0</v>
      </c>
      <c r="E175" s="66">
        <v>-20</v>
      </c>
      <c r="F175" s="66">
        <v>0</v>
      </c>
      <c r="G175" s="66">
        <v>-4</v>
      </c>
    </row>
    <row r="176" spans="3:7" x14ac:dyDescent="0.25">
      <c r="C176" s="59" t="s">
        <v>112</v>
      </c>
      <c r="D176" s="66">
        <v>0</v>
      </c>
      <c r="E176" s="66">
        <v>0</v>
      </c>
      <c r="F176" s="66">
        <v>0</v>
      </c>
      <c r="G176" s="66">
        <v>4</v>
      </c>
    </row>
    <row r="177" spans="3:7" ht="13" thickBot="1" x14ac:dyDescent="0.3">
      <c r="C177" s="59" t="s">
        <v>113</v>
      </c>
      <c r="D177" s="69">
        <v>542</v>
      </c>
      <c r="E177" s="69">
        <v>651</v>
      </c>
      <c r="F177" s="69">
        <v>578</v>
      </c>
      <c r="G177" s="69">
        <v>81</v>
      </c>
    </row>
    <row r="178" spans="3:7" ht="13" thickTop="1" x14ac:dyDescent="0.25"/>
    <row r="179" spans="3:7" ht="12.5" customHeight="1" x14ac:dyDescent="0.25">
      <c r="D179" s="65" t="s">
        <v>2</v>
      </c>
      <c r="E179" s="65"/>
      <c r="F179" s="65"/>
      <c r="G179" s="65"/>
    </row>
    <row r="180" spans="3:7" ht="28" x14ac:dyDescent="0.25">
      <c r="C180" s="63"/>
      <c r="D180" s="64" t="s">
        <v>121</v>
      </c>
      <c r="E180" s="64" t="s">
        <v>122</v>
      </c>
      <c r="F180" s="64" t="s">
        <v>123</v>
      </c>
      <c r="G180" s="64" t="s">
        <v>124</v>
      </c>
    </row>
    <row r="181" spans="3:7" x14ac:dyDescent="0.25">
      <c r="C181" s="59" t="s">
        <v>98</v>
      </c>
      <c r="D181" s="68">
        <v>975</v>
      </c>
      <c r="E181" s="68">
        <v>1066</v>
      </c>
      <c r="F181" s="68">
        <v>1037</v>
      </c>
      <c r="G181" s="68">
        <v>943</v>
      </c>
    </row>
    <row r="182" spans="3:7" x14ac:dyDescent="0.25">
      <c r="C182" s="59" t="s">
        <v>4</v>
      </c>
      <c r="D182" s="66">
        <v>495</v>
      </c>
      <c r="E182" s="66">
        <v>543</v>
      </c>
      <c r="F182" s="66">
        <v>512</v>
      </c>
      <c r="G182" s="66">
        <v>472</v>
      </c>
    </row>
    <row r="183" spans="3:7" x14ac:dyDescent="0.25">
      <c r="C183" s="59" t="s">
        <v>50</v>
      </c>
      <c r="D183" s="66">
        <v>279</v>
      </c>
      <c r="E183" s="66">
        <v>296</v>
      </c>
      <c r="F183" s="66">
        <v>293</v>
      </c>
      <c r="G183" s="66">
        <v>302</v>
      </c>
    </row>
    <row r="184" spans="3:7" x14ac:dyDescent="0.25">
      <c r="C184" s="59" t="s">
        <v>99</v>
      </c>
      <c r="D184" s="66">
        <v>25</v>
      </c>
      <c r="E184" s="66">
        <v>25</v>
      </c>
      <c r="F184" s="66">
        <v>26</v>
      </c>
      <c r="G184" s="66">
        <v>25</v>
      </c>
    </row>
    <row r="185" spans="3:7" x14ac:dyDescent="0.25">
      <c r="C185" s="59" t="s">
        <v>100</v>
      </c>
      <c r="D185" s="66">
        <v>16</v>
      </c>
      <c r="E185" s="66">
        <v>16</v>
      </c>
      <c r="F185" s="66">
        <v>10</v>
      </c>
      <c r="G185" s="66">
        <v>13</v>
      </c>
    </row>
    <row r="186" spans="3:7" ht="13.5" thickBot="1" x14ac:dyDescent="0.3">
      <c r="C186" s="70" t="s">
        <v>101</v>
      </c>
      <c r="D186" s="69">
        <v>160</v>
      </c>
      <c r="E186" s="69">
        <v>186</v>
      </c>
      <c r="F186" s="69">
        <v>196</v>
      </c>
      <c r="G186" s="69">
        <v>131</v>
      </c>
    </row>
    <row r="187" spans="3:7" ht="13" thickTop="1" x14ac:dyDescent="0.25">
      <c r="C187" s="59"/>
      <c r="D187" s="66"/>
      <c r="E187" s="66"/>
      <c r="F187" s="66"/>
      <c r="G187" s="67"/>
    </row>
    <row r="188" spans="3:7" x14ac:dyDescent="0.25">
      <c r="C188" s="59" t="s">
        <v>98</v>
      </c>
      <c r="D188" s="68">
        <v>1153</v>
      </c>
      <c r="E188" s="68">
        <v>1424</v>
      </c>
      <c r="F188" s="68">
        <v>1322</v>
      </c>
      <c r="G188" s="68">
        <v>1233</v>
      </c>
    </row>
    <row r="189" spans="3:7" x14ac:dyDescent="0.25">
      <c r="C189" s="59" t="s">
        <v>4</v>
      </c>
      <c r="D189" s="66">
        <v>634</v>
      </c>
      <c r="E189" s="66">
        <v>787</v>
      </c>
      <c r="F189" s="66">
        <v>779</v>
      </c>
      <c r="G189" s="66">
        <v>693</v>
      </c>
    </row>
    <row r="190" spans="3:7" x14ac:dyDescent="0.25">
      <c r="C190" s="59" t="s">
        <v>50</v>
      </c>
      <c r="D190" s="66">
        <v>230</v>
      </c>
      <c r="E190" s="66">
        <v>246</v>
      </c>
      <c r="F190" s="66">
        <v>234</v>
      </c>
      <c r="G190" s="66">
        <v>256</v>
      </c>
    </row>
    <row r="191" spans="3:7" x14ac:dyDescent="0.25">
      <c r="C191" s="59" t="s">
        <v>99</v>
      </c>
      <c r="D191" s="66">
        <v>35</v>
      </c>
      <c r="E191" s="66">
        <v>34</v>
      </c>
      <c r="F191" s="66">
        <v>35</v>
      </c>
      <c r="G191" s="66">
        <v>35</v>
      </c>
    </row>
    <row r="192" spans="3:7" x14ac:dyDescent="0.25">
      <c r="C192" s="59" t="s">
        <v>100</v>
      </c>
      <c r="D192" s="66">
        <v>24</v>
      </c>
      <c r="E192" s="66">
        <v>28</v>
      </c>
      <c r="F192" s="66">
        <v>32</v>
      </c>
      <c r="G192" s="66">
        <v>31</v>
      </c>
    </row>
    <row r="193" spans="3:7" ht="13.5" thickBot="1" x14ac:dyDescent="0.3">
      <c r="C193" s="70" t="s">
        <v>102</v>
      </c>
      <c r="D193" s="69">
        <v>230</v>
      </c>
      <c r="E193" s="69">
        <v>329</v>
      </c>
      <c r="F193" s="69">
        <v>242</v>
      </c>
      <c r="G193" s="69">
        <v>218</v>
      </c>
    </row>
    <row r="194" spans="3:7" ht="13" thickTop="1" x14ac:dyDescent="0.25">
      <c r="C194" s="59"/>
      <c r="D194" s="66"/>
      <c r="E194" s="66"/>
      <c r="F194" s="66"/>
      <c r="G194" s="66"/>
    </row>
    <row r="195" spans="3:7" x14ac:dyDescent="0.25">
      <c r="C195" s="59" t="s">
        <v>98</v>
      </c>
      <c r="D195" s="68">
        <v>1753</v>
      </c>
      <c r="E195" s="68">
        <v>1833</v>
      </c>
      <c r="F195" s="68">
        <v>1767</v>
      </c>
      <c r="G195" s="68">
        <v>1736</v>
      </c>
    </row>
    <row r="196" spans="3:7" x14ac:dyDescent="0.25">
      <c r="C196" s="59" t="s">
        <v>4</v>
      </c>
      <c r="D196" s="66">
        <v>1201</v>
      </c>
      <c r="E196" s="66">
        <v>1235</v>
      </c>
      <c r="F196" s="66">
        <v>1187</v>
      </c>
      <c r="G196" s="66">
        <v>1136</v>
      </c>
    </row>
    <row r="197" spans="3:7" x14ac:dyDescent="0.25">
      <c r="C197" s="59" t="s">
        <v>50</v>
      </c>
      <c r="D197" s="66">
        <v>201</v>
      </c>
      <c r="E197" s="66">
        <v>217</v>
      </c>
      <c r="F197" s="66">
        <v>214</v>
      </c>
      <c r="G197" s="66">
        <v>238</v>
      </c>
    </row>
    <row r="198" spans="3:7" x14ac:dyDescent="0.25">
      <c r="C198" s="59" t="s">
        <v>99</v>
      </c>
      <c r="D198" s="66">
        <v>53</v>
      </c>
      <c r="E198" s="66">
        <v>53</v>
      </c>
      <c r="F198" s="66">
        <v>53</v>
      </c>
      <c r="G198" s="66">
        <v>54</v>
      </c>
    </row>
    <row r="199" spans="3:7" x14ac:dyDescent="0.25">
      <c r="C199" s="59" t="s">
        <v>100</v>
      </c>
      <c r="D199" s="66">
        <v>57</v>
      </c>
      <c r="E199" s="66">
        <v>78</v>
      </c>
      <c r="F199" s="66">
        <v>67</v>
      </c>
      <c r="G199" s="66">
        <v>77</v>
      </c>
    </row>
    <row r="200" spans="3:7" ht="13.5" thickBot="1" x14ac:dyDescent="0.3">
      <c r="C200" s="70" t="s">
        <v>103</v>
      </c>
      <c r="D200" s="69">
        <v>241</v>
      </c>
      <c r="E200" s="69">
        <v>250</v>
      </c>
      <c r="F200" s="69">
        <v>246</v>
      </c>
      <c r="G200" s="69">
        <v>231</v>
      </c>
    </row>
    <row r="201" spans="3:7" ht="13" thickTop="1" x14ac:dyDescent="0.25">
      <c r="C201" s="59"/>
      <c r="D201" s="66"/>
      <c r="E201" s="66"/>
      <c r="F201" s="66"/>
      <c r="G201" s="66"/>
    </row>
    <row r="202" spans="3:7" x14ac:dyDescent="0.25">
      <c r="C202" s="59" t="s">
        <v>104</v>
      </c>
      <c r="D202" s="68">
        <v>3881</v>
      </c>
      <c r="E202" s="68">
        <v>4323</v>
      </c>
      <c r="F202" s="68">
        <v>4126</v>
      </c>
      <c r="G202" s="68">
        <v>3912</v>
      </c>
    </row>
    <row r="203" spans="3:7" x14ac:dyDescent="0.25">
      <c r="C203" s="59" t="s">
        <v>105</v>
      </c>
      <c r="D203" s="68">
        <v>631</v>
      </c>
      <c r="E203" s="68">
        <v>765</v>
      </c>
      <c r="F203" s="68">
        <v>684</v>
      </c>
      <c r="G203" s="68">
        <v>580</v>
      </c>
    </row>
    <row r="204" spans="3:7" ht="13" x14ac:dyDescent="0.25">
      <c r="C204" s="71" t="s">
        <v>106</v>
      </c>
      <c r="D204" s="66"/>
      <c r="E204" s="66"/>
      <c r="F204" s="66"/>
      <c r="G204" s="66"/>
    </row>
    <row r="205" spans="3:7" x14ac:dyDescent="0.25">
      <c r="C205" s="59" t="s">
        <v>107</v>
      </c>
      <c r="D205" s="66">
        <v>-76</v>
      </c>
      <c r="E205" s="66">
        <v>-86</v>
      </c>
      <c r="F205" s="66">
        <v>-80</v>
      </c>
      <c r="G205" s="66">
        <v>-88</v>
      </c>
    </row>
    <row r="206" spans="3:7" x14ac:dyDescent="0.25">
      <c r="C206" s="59" t="s">
        <v>108</v>
      </c>
      <c r="D206" s="66">
        <v>-8</v>
      </c>
      <c r="E206" s="66">
        <v>-10</v>
      </c>
      <c r="F206" s="66">
        <v>-17</v>
      </c>
      <c r="G206" s="66">
        <v>-26</v>
      </c>
    </row>
    <row r="207" spans="3:7" x14ac:dyDescent="0.25">
      <c r="C207" s="59" t="s">
        <v>45</v>
      </c>
      <c r="D207" s="66">
        <v>-33</v>
      </c>
      <c r="E207" s="66">
        <v>-36</v>
      </c>
      <c r="F207" s="66">
        <v>-25</v>
      </c>
      <c r="G207" s="66">
        <v>-13</v>
      </c>
    </row>
    <row r="208" spans="3:7" x14ac:dyDescent="0.25">
      <c r="C208" s="59" t="s">
        <v>109</v>
      </c>
      <c r="D208" s="66">
        <v>0</v>
      </c>
      <c r="E208" s="66">
        <v>-10</v>
      </c>
      <c r="F208" s="66">
        <v>-15</v>
      </c>
      <c r="G208" s="66">
        <v>-16</v>
      </c>
    </row>
    <row r="209" spans="3:7" x14ac:dyDescent="0.25">
      <c r="C209" s="59" t="s">
        <v>110</v>
      </c>
      <c r="D209" s="66">
        <v>0</v>
      </c>
      <c r="E209" s="66">
        <v>-7</v>
      </c>
      <c r="F209" s="66">
        <v>-15</v>
      </c>
      <c r="G209" s="66">
        <v>-31</v>
      </c>
    </row>
    <row r="210" spans="3:7" x14ac:dyDescent="0.25">
      <c r="C210" s="59" t="s">
        <v>111</v>
      </c>
      <c r="D210" s="66">
        <v>0</v>
      </c>
      <c r="E210" s="66">
        <v>0</v>
      </c>
      <c r="F210" s="66">
        <v>0</v>
      </c>
      <c r="G210" s="66">
        <v>-24</v>
      </c>
    </row>
    <row r="211" spans="3:7" x14ac:dyDescent="0.25">
      <c r="C211" s="59" t="s">
        <v>112</v>
      </c>
      <c r="D211" s="66">
        <v>9</v>
      </c>
      <c r="E211" s="66">
        <v>0</v>
      </c>
      <c r="F211" s="66">
        <v>0</v>
      </c>
      <c r="G211" s="66">
        <v>7</v>
      </c>
    </row>
    <row r="212" spans="3:7" x14ac:dyDescent="0.25">
      <c r="C212" s="59" t="s">
        <v>118</v>
      </c>
      <c r="D212" s="66">
        <v>0</v>
      </c>
      <c r="E212" s="66">
        <v>0</v>
      </c>
      <c r="F212" s="66">
        <v>0</v>
      </c>
      <c r="G212" s="66">
        <v>-160</v>
      </c>
    </row>
    <row r="213" spans="3:7" x14ac:dyDescent="0.25">
      <c r="C213" s="72" t="s">
        <v>119</v>
      </c>
      <c r="D213" s="66">
        <v>0</v>
      </c>
      <c r="E213" s="66">
        <v>0</v>
      </c>
      <c r="F213" s="66">
        <v>0</v>
      </c>
      <c r="G213" s="66">
        <v>-20</v>
      </c>
    </row>
    <row r="214" spans="3:7" x14ac:dyDescent="0.25">
      <c r="C214" s="72" t="s">
        <v>120</v>
      </c>
      <c r="D214" s="66">
        <v>-190</v>
      </c>
      <c r="E214" s="66">
        <v>0</v>
      </c>
      <c r="F214" s="66">
        <v>0</v>
      </c>
      <c r="G214" s="66"/>
    </row>
    <row r="215" spans="3:7" ht="13" thickBot="1" x14ac:dyDescent="0.3">
      <c r="C215" s="72" t="s">
        <v>113</v>
      </c>
      <c r="D215" s="69">
        <v>333</v>
      </c>
      <c r="E215" s="69">
        <v>616</v>
      </c>
      <c r="F215" s="69">
        <v>532</v>
      </c>
      <c r="G215" s="69">
        <v>209</v>
      </c>
    </row>
    <row r="216" spans="3:7" ht="13" thickTop="1" x14ac:dyDescent="0.25"/>
    <row r="217" spans="3:7" ht="28" x14ac:dyDescent="0.25">
      <c r="C217" s="59"/>
      <c r="D217" s="64" t="s">
        <v>53</v>
      </c>
    </row>
    <row r="218" spans="3:7" ht="14" x14ac:dyDescent="0.25">
      <c r="C218" s="63"/>
      <c r="D218" s="64" t="s">
        <v>125</v>
      </c>
    </row>
    <row r="219" spans="3:7" x14ac:dyDescent="0.25">
      <c r="C219" s="59" t="s">
        <v>98</v>
      </c>
      <c r="D219" s="68">
        <v>3852</v>
      </c>
    </row>
    <row r="220" spans="3:7" x14ac:dyDescent="0.25">
      <c r="C220" s="59" t="s">
        <v>4</v>
      </c>
      <c r="D220" s="66">
        <v>2096</v>
      </c>
    </row>
    <row r="221" spans="3:7" x14ac:dyDescent="0.25">
      <c r="C221" s="59" t="s">
        <v>50</v>
      </c>
      <c r="D221" s="66">
        <v>1058</v>
      </c>
    </row>
    <row r="222" spans="3:7" x14ac:dyDescent="0.25">
      <c r="C222" s="59" t="s">
        <v>99</v>
      </c>
      <c r="D222" s="66">
        <v>102</v>
      </c>
    </row>
    <row r="223" spans="3:7" x14ac:dyDescent="0.25">
      <c r="C223" s="59" t="s">
        <v>100</v>
      </c>
      <c r="D223" s="66">
        <v>38</v>
      </c>
    </row>
    <row r="224" spans="3:7" ht="13.5" thickBot="1" x14ac:dyDescent="0.3">
      <c r="C224" s="70" t="s">
        <v>101</v>
      </c>
      <c r="D224" s="69">
        <v>558</v>
      </c>
    </row>
    <row r="225" spans="3:4" ht="13" thickTop="1" x14ac:dyDescent="0.25">
      <c r="C225" s="59"/>
      <c r="D225" s="66"/>
    </row>
    <row r="226" spans="3:4" x14ac:dyDescent="0.25">
      <c r="C226" s="59" t="s">
        <v>98</v>
      </c>
      <c r="D226" s="68">
        <v>4792</v>
      </c>
    </row>
    <row r="227" spans="3:4" x14ac:dyDescent="0.25">
      <c r="C227" s="59" t="s">
        <v>4</v>
      </c>
      <c r="D227" s="66">
        <v>2813</v>
      </c>
    </row>
    <row r="228" spans="3:4" x14ac:dyDescent="0.25">
      <c r="C228" s="59" t="s">
        <v>50</v>
      </c>
      <c r="D228" s="66">
        <v>879</v>
      </c>
    </row>
    <row r="229" spans="3:4" x14ac:dyDescent="0.25">
      <c r="C229" s="59" t="s">
        <v>99</v>
      </c>
      <c r="D229" s="66">
        <v>142</v>
      </c>
    </row>
    <row r="230" spans="3:4" x14ac:dyDescent="0.25">
      <c r="C230" s="59" t="s">
        <v>100</v>
      </c>
      <c r="D230" s="66">
        <v>111</v>
      </c>
    </row>
    <row r="231" spans="3:4" ht="13.5" thickBot="1" x14ac:dyDescent="0.3">
      <c r="C231" s="70" t="s">
        <v>102</v>
      </c>
      <c r="D231" s="69">
        <v>847</v>
      </c>
    </row>
    <row r="232" spans="3:4" ht="13" thickTop="1" x14ac:dyDescent="0.25">
      <c r="C232" s="59"/>
      <c r="D232" s="66"/>
    </row>
    <row r="233" spans="3:4" x14ac:dyDescent="0.25">
      <c r="C233" s="59" t="s">
        <v>98</v>
      </c>
      <c r="D233" s="68">
        <v>6970</v>
      </c>
    </row>
    <row r="234" spans="3:4" x14ac:dyDescent="0.25">
      <c r="C234" s="59" t="s">
        <v>4</v>
      </c>
      <c r="D234" s="66">
        <v>5062</v>
      </c>
    </row>
    <row r="235" spans="3:4" x14ac:dyDescent="0.25">
      <c r="C235" s="59" t="s">
        <v>50</v>
      </c>
      <c r="D235" s="66">
        <v>786</v>
      </c>
    </row>
    <row r="236" spans="3:4" x14ac:dyDescent="0.25">
      <c r="C236" s="59" t="s">
        <v>99</v>
      </c>
      <c r="D236" s="66">
        <v>207</v>
      </c>
    </row>
    <row r="237" spans="3:4" x14ac:dyDescent="0.25">
      <c r="C237" s="59" t="s">
        <v>100</v>
      </c>
      <c r="D237" s="66">
        <v>269</v>
      </c>
    </row>
    <row r="238" spans="3:4" ht="13.5" thickBot="1" x14ac:dyDescent="0.3">
      <c r="C238" s="70" t="s">
        <v>103</v>
      </c>
      <c r="D238" s="69">
        <v>646</v>
      </c>
    </row>
    <row r="239" spans="3:4" ht="13" thickTop="1" x14ac:dyDescent="0.25">
      <c r="C239" s="59"/>
      <c r="D239" s="66"/>
    </row>
    <row r="240" spans="3:4" x14ac:dyDescent="0.25">
      <c r="C240" s="59" t="s">
        <v>104</v>
      </c>
      <c r="D240" s="68">
        <v>15614</v>
      </c>
    </row>
    <row r="241" spans="1:7" x14ac:dyDescent="0.25">
      <c r="C241" s="59" t="s">
        <v>105</v>
      </c>
      <c r="D241" s="68">
        <v>2051</v>
      </c>
    </row>
    <row r="242" spans="1:7" ht="13" x14ac:dyDescent="0.25">
      <c r="C242" s="71" t="s">
        <v>106</v>
      </c>
      <c r="D242" s="66"/>
    </row>
    <row r="243" spans="1:7" x14ac:dyDescent="0.25">
      <c r="C243" s="59" t="s">
        <v>107</v>
      </c>
      <c r="D243" s="66">
        <v>-219</v>
      </c>
    </row>
    <row r="244" spans="1:7" x14ac:dyDescent="0.25">
      <c r="C244" s="59" t="s">
        <v>108</v>
      </c>
      <c r="D244" s="66">
        <v>-51</v>
      </c>
    </row>
    <row r="245" spans="1:7" x14ac:dyDescent="0.25">
      <c r="C245" s="59" t="s">
        <v>45</v>
      </c>
      <c r="D245" s="66">
        <v>-113</v>
      </c>
    </row>
    <row r="246" spans="1:7" x14ac:dyDescent="0.25">
      <c r="C246" s="59" t="s">
        <v>109</v>
      </c>
      <c r="D246" s="66">
        <v>-72</v>
      </c>
    </row>
    <row r="247" spans="1:7" x14ac:dyDescent="0.25">
      <c r="C247" s="59" t="s">
        <v>110</v>
      </c>
      <c r="D247" s="66">
        <v>-10</v>
      </c>
    </row>
    <row r="248" spans="1:7" x14ac:dyDescent="0.25">
      <c r="C248" s="59" t="s">
        <v>118</v>
      </c>
      <c r="D248" s="66">
        <v>-231</v>
      </c>
    </row>
    <row r="249" spans="1:7" ht="13" thickBot="1" x14ac:dyDescent="0.3">
      <c r="C249" s="59" t="s">
        <v>113</v>
      </c>
      <c r="D249" s="69">
        <v>1355</v>
      </c>
    </row>
    <row r="250" spans="1:7" ht="13" thickTop="1" x14ac:dyDescent="0.25">
      <c r="C250" s="59"/>
      <c r="D250" s="66"/>
    </row>
    <row r="251" spans="1:7" ht="14" x14ac:dyDescent="0.3">
      <c r="A251" s="12"/>
      <c r="B251" s="41" t="s">
        <v>61</v>
      </c>
      <c r="C251" s="41"/>
      <c r="D251" s="6"/>
      <c r="E251" s="6"/>
      <c r="F251" s="6"/>
      <c r="G251" s="6"/>
    </row>
    <row r="252" spans="1:7" ht="107" customHeight="1" x14ac:dyDescent="0.25">
      <c r="A252" s="42"/>
      <c r="B252" s="42"/>
      <c r="C252" s="56" t="s">
        <v>126</v>
      </c>
      <c r="D252" s="56"/>
      <c r="E252" s="56"/>
      <c r="F252" s="56"/>
      <c r="G252" s="56"/>
    </row>
    <row r="253" spans="1:7" ht="14" x14ac:dyDescent="0.3">
      <c r="A253" s="12"/>
      <c r="B253" s="41" t="s">
        <v>62</v>
      </c>
      <c r="C253" s="41"/>
      <c r="D253" s="6"/>
      <c r="E253" s="6"/>
      <c r="F253" s="6"/>
      <c r="G253" s="6"/>
    </row>
    <row r="254" spans="1:7" ht="131.5" customHeight="1" x14ac:dyDescent="0.25">
      <c r="A254" s="42"/>
      <c r="B254" s="42"/>
      <c r="C254" s="56" t="s">
        <v>92</v>
      </c>
      <c r="D254" s="56"/>
      <c r="E254" s="56"/>
      <c r="F254" s="56"/>
      <c r="G254" s="56"/>
    </row>
    <row r="255" spans="1:7" ht="14" x14ac:dyDescent="0.3">
      <c r="A255" s="12"/>
      <c r="B255" s="41" t="s">
        <v>63</v>
      </c>
      <c r="C255" s="41"/>
      <c r="D255" s="6"/>
      <c r="E255" s="6"/>
      <c r="F255" s="6"/>
      <c r="G255" s="6"/>
    </row>
    <row r="256" spans="1:7" ht="31.5" customHeight="1" x14ac:dyDescent="0.25">
      <c r="A256" s="42"/>
      <c r="B256" s="42"/>
      <c r="C256" s="56" t="s">
        <v>79</v>
      </c>
      <c r="D256" s="56"/>
      <c r="E256" s="56"/>
      <c r="F256" s="56"/>
      <c r="G256" s="56"/>
    </row>
    <row r="257" spans="1:7" ht="14" x14ac:dyDescent="0.3">
      <c r="A257" s="12"/>
      <c r="B257" s="41" t="s">
        <v>64</v>
      </c>
      <c r="C257" s="41"/>
      <c r="D257" s="6"/>
      <c r="E257" s="6"/>
      <c r="F257" s="6"/>
      <c r="G257" s="12"/>
    </row>
    <row r="258" spans="1:7" ht="50.5" customHeight="1" x14ac:dyDescent="0.25">
      <c r="A258" s="42"/>
      <c r="B258" s="42"/>
      <c r="C258" s="56" t="s">
        <v>80</v>
      </c>
      <c r="D258" s="56"/>
      <c r="E258" s="56"/>
      <c r="F258" s="56"/>
      <c r="G258" s="56"/>
    </row>
    <row r="259" spans="1:7" ht="14" x14ac:dyDescent="0.3">
      <c r="A259" s="12"/>
      <c r="B259" s="41" t="s">
        <v>65</v>
      </c>
      <c r="C259" s="41"/>
      <c r="D259" s="6"/>
      <c r="E259" s="6"/>
      <c r="F259" s="6"/>
      <c r="G259" s="12"/>
    </row>
    <row r="260" spans="1:7" ht="78" customHeight="1" x14ac:dyDescent="0.25">
      <c r="A260" s="42"/>
      <c r="B260" s="42"/>
      <c r="C260" s="56" t="s">
        <v>127</v>
      </c>
      <c r="D260" s="56"/>
      <c r="E260" s="56"/>
      <c r="F260" s="56"/>
      <c r="G260" s="56"/>
    </row>
    <row r="261" spans="1:7" ht="14" x14ac:dyDescent="0.3">
      <c r="A261" s="12"/>
      <c r="B261" s="41" t="s">
        <v>66</v>
      </c>
      <c r="C261" s="41"/>
      <c r="D261" s="6"/>
      <c r="E261" s="6"/>
      <c r="F261" s="6"/>
      <c r="G261" s="12"/>
    </row>
    <row r="262" spans="1:7" ht="48.5" customHeight="1" x14ac:dyDescent="0.25">
      <c r="A262" s="42"/>
      <c r="B262" s="42"/>
      <c r="C262" s="56" t="s">
        <v>82</v>
      </c>
      <c r="D262" s="56"/>
      <c r="E262" s="56"/>
      <c r="F262" s="56"/>
      <c r="G262" s="56"/>
    </row>
    <row r="263" spans="1:7" ht="14" x14ac:dyDescent="0.25">
      <c r="A263" s="12"/>
      <c r="B263" s="41" t="s">
        <v>67</v>
      </c>
      <c r="C263" s="41"/>
      <c r="D263" s="12"/>
      <c r="E263" s="12"/>
      <c r="F263" s="12"/>
      <c r="G263" s="12"/>
    </row>
    <row r="264" spans="1:7" ht="33.5" customHeight="1" x14ac:dyDescent="0.25">
      <c r="A264" s="42"/>
      <c r="B264" s="42"/>
      <c r="C264" s="56" t="s">
        <v>68</v>
      </c>
      <c r="D264" s="56"/>
      <c r="E264" s="56"/>
      <c r="F264" s="56"/>
      <c r="G264" s="56"/>
    </row>
  </sheetData>
  <mergeCells count="179">
    <mergeCell ref="B263:C263"/>
    <mergeCell ref="A264:B264"/>
    <mergeCell ref="C264:G264"/>
    <mergeCell ref="B257:C257"/>
    <mergeCell ref="A258:B258"/>
    <mergeCell ref="C258:G258"/>
    <mergeCell ref="B259:C259"/>
    <mergeCell ref="A260:B260"/>
    <mergeCell ref="C260:G260"/>
    <mergeCell ref="B261:C261"/>
    <mergeCell ref="A262:B262"/>
    <mergeCell ref="C262:G262"/>
    <mergeCell ref="D179:G179"/>
    <mergeCell ref="B251:C251"/>
    <mergeCell ref="A252:B252"/>
    <mergeCell ref="C252:G252"/>
    <mergeCell ref="B253:C253"/>
    <mergeCell ref="A254:B254"/>
    <mergeCell ref="C254:G254"/>
    <mergeCell ref="B255:C255"/>
    <mergeCell ref="A256:B256"/>
    <mergeCell ref="C256:G256"/>
    <mergeCell ref="B143:C143"/>
    <mergeCell ref="B141:C141"/>
    <mergeCell ref="B142:C142"/>
    <mergeCell ref="D142:E142"/>
    <mergeCell ref="D143:E143"/>
    <mergeCell ref="D144:G144"/>
    <mergeCell ref="A135:B135"/>
    <mergeCell ref="C137:G137"/>
    <mergeCell ref="A137:B137"/>
    <mergeCell ref="B138:C138"/>
    <mergeCell ref="A139:B139"/>
    <mergeCell ref="C139:G139"/>
    <mergeCell ref="A131:B131"/>
    <mergeCell ref="B132:C132"/>
    <mergeCell ref="A133:B133"/>
    <mergeCell ref="C133:G133"/>
    <mergeCell ref="B134:C134"/>
    <mergeCell ref="A127:B127"/>
    <mergeCell ref="C127:G127"/>
    <mergeCell ref="B128:C128"/>
    <mergeCell ref="A129:B129"/>
    <mergeCell ref="C129:G129"/>
    <mergeCell ref="A120:B120"/>
    <mergeCell ref="A123:B123"/>
    <mergeCell ref="B124:C124"/>
    <mergeCell ref="A125:C125"/>
    <mergeCell ref="B126:C126"/>
    <mergeCell ref="A117:B117"/>
    <mergeCell ref="A118:B118"/>
    <mergeCell ref="A119:B119"/>
    <mergeCell ref="A122:B122"/>
    <mergeCell ref="B108:C108"/>
    <mergeCell ref="A110:B110"/>
    <mergeCell ref="A111:B111"/>
    <mergeCell ref="A112:B112"/>
    <mergeCell ref="A113:C113"/>
    <mergeCell ref="A90:C90"/>
    <mergeCell ref="A91:B91"/>
    <mergeCell ref="A92:B92"/>
    <mergeCell ref="C93:F94"/>
    <mergeCell ref="A94:B94"/>
    <mergeCell ref="B85:C85"/>
    <mergeCell ref="A86:C86"/>
    <mergeCell ref="B87:C87"/>
    <mergeCell ref="B88:C88"/>
    <mergeCell ref="A89:B89"/>
    <mergeCell ref="B12:C12"/>
    <mergeCell ref="A79:B79"/>
    <mergeCell ref="A80:B80"/>
    <mergeCell ref="A81:B81"/>
    <mergeCell ref="A83:B83"/>
    <mergeCell ref="A84:C84"/>
    <mergeCell ref="A49:C49"/>
    <mergeCell ref="F49:G49"/>
    <mergeCell ref="A50:B50"/>
    <mergeCell ref="A51:C51"/>
    <mergeCell ref="B53:C53"/>
    <mergeCell ref="B66:C66"/>
    <mergeCell ref="B56:C56"/>
    <mergeCell ref="A57:B57"/>
    <mergeCell ref="A58:B58"/>
    <mergeCell ref="B60:C60"/>
    <mergeCell ref="A61:B61"/>
    <mergeCell ref="A63:C63"/>
    <mergeCell ref="B64:C64"/>
    <mergeCell ref="B65:C65"/>
    <mergeCell ref="A67:C67"/>
    <mergeCell ref="A68:C68"/>
    <mergeCell ref="B69:C69"/>
    <mergeCell ref="A70:B70"/>
    <mergeCell ref="B130:C130"/>
    <mergeCell ref="B136:C136"/>
    <mergeCell ref="C135:G135"/>
    <mergeCell ref="C131:G131"/>
    <mergeCell ref="B114:C114"/>
    <mergeCell ref="A115:B115"/>
    <mergeCell ref="A116:B116"/>
    <mergeCell ref="A95:C95"/>
    <mergeCell ref="B96:C96"/>
    <mergeCell ref="B97:C97"/>
    <mergeCell ref="B98:C98"/>
    <mergeCell ref="A99:C99"/>
    <mergeCell ref="D99:E99"/>
    <mergeCell ref="B102:C102"/>
    <mergeCell ref="A104:B104"/>
    <mergeCell ref="A105:B105"/>
    <mergeCell ref="A106:B106"/>
    <mergeCell ref="A107:C107"/>
    <mergeCell ref="F99:G99"/>
    <mergeCell ref="A100:C100"/>
    <mergeCell ref="D100:E100"/>
    <mergeCell ref="F100:G100"/>
    <mergeCell ref="A101:C101"/>
    <mergeCell ref="A121:B121"/>
    <mergeCell ref="B1:C1"/>
    <mergeCell ref="B2:C2"/>
    <mergeCell ref="B3:C3"/>
    <mergeCell ref="B8:C8"/>
    <mergeCell ref="B7:C7"/>
    <mergeCell ref="B10:C10"/>
    <mergeCell ref="B9:C9"/>
    <mergeCell ref="B11:C11"/>
    <mergeCell ref="F4:G4"/>
    <mergeCell ref="F5:G5"/>
    <mergeCell ref="D4:E4"/>
    <mergeCell ref="D5:E5"/>
    <mergeCell ref="A4:C4"/>
    <mergeCell ref="A5:C5"/>
    <mergeCell ref="A6:C6"/>
    <mergeCell ref="B13:C13"/>
    <mergeCell ref="B18:C18"/>
    <mergeCell ref="B19:C19"/>
    <mergeCell ref="B17:C17"/>
    <mergeCell ref="B25:C25"/>
    <mergeCell ref="F50:G50"/>
    <mergeCell ref="B40:C40"/>
    <mergeCell ref="A41:C41"/>
    <mergeCell ref="B42:C42"/>
    <mergeCell ref="A43:C43"/>
    <mergeCell ref="B44:C44"/>
    <mergeCell ref="A45:C45"/>
    <mergeCell ref="B46:C46"/>
    <mergeCell ref="B47:E47"/>
    <mergeCell ref="B48:C48"/>
    <mergeCell ref="B35:C35"/>
    <mergeCell ref="A36:C36"/>
    <mergeCell ref="B37:C37"/>
    <mergeCell ref="A38:B38"/>
    <mergeCell ref="A39:B39"/>
    <mergeCell ref="B15:C15"/>
    <mergeCell ref="B22:C22"/>
    <mergeCell ref="A24:B24"/>
    <mergeCell ref="A26:C26"/>
    <mergeCell ref="B14:C14"/>
    <mergeCell ref="B27:C27"/>
    <mergeCell ref="A28:B28"/>
    <mergeCell ref="A29:B29"/>
    <mergeCell ref="A31:C31"/>
    <mergeCell ref="B32:C32"/>
    <mergeCell ref="A33:B33"/>
    <mergeCell ref="A34:B34"/>
    <mergeCell ref="B30:C30"/>
    <mergeCell ref="B20:C20"/>
    <mergeCell ref="B21:C21"/>
    <mergeCell ref="B23:C23"/>
    <mergeCell ref="B52:C52"/>
    <mergeCell ref="A72:B72"/>
    <mergeCell ref="A73:B73"/>
    <mergeCell ref="A74:B74"/>
    <mergeCell ref="A75:B75"/>
    <mergeCell ref="A76:C76"/>
    <mergeCell ref="B77:C77"/>
    <mergeCell ref="A78:B78"/>
    <mergeCell ref="B16:C16"/>
    <mergeCell ref="A71:B71"/>
    <mergeCell ref="B54:C54"/>
    <mergeCell ref="B55:C55"/>
  </mergeCells>
  <pageMargins left="0.75" right="0.75" top="1" bottom="1" header="0.5" footer="0.5"/>
  <pageSetup scale="66" fitToHeight="0" orientation="portrait" r:id="rId1"/>
  <rowBreaks count="2" manualBreakCount="2">
    <brk id="65" max="6" man="1"/>
    <brk id="98" max="6" man="1"/>
  </rowBreaks>
  <colBreaks count="1" manualBreakCount="1">
    <brk id="6" max="12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Earnings Tables</vt:lpstr>
      <vt:lpstr>'Earnings Tables'!Print_Area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Williams, Alison</cp:lastModifiedBy>
  <cp:revision>2</cp:revision>
  <cp:lastPrinted>2023-07-18T18:37:18Z</cp:lastPrinted>
  <dcterms:created xsi:type="dcterms:W3CDTF">2020-07-09T00:25:02Z</dcterms:created>
  <dcterms:modified xsi:type="dcterms:W3CDTF">2025-01-30T02:39:43Z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